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defaultThemeVersion="166925"/>
  <bookViews>
    <workbookView xWindow="65416" yWindow="65416" windowWidth="29040" windowHeight="15840" activeTab="0"/>
  </bookViews>
  <sheets>
    <sheet name="Hoja1" sheetId="1" r:id="rId1"/>
  </sheets>
  <externalReferences>
    <externalReference r:id="rId4"/>
  </externalReferences>
  <definedNames>
    <definedName name="_xlnm.Print_Area" localSheetId="0">'Hoja1'!$A$1:$J$202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<sst xmlns="http://schemas.openxmlformats.org/spreadsheetml/2006/main" count="338" uniqueCount="154">
  <si>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</si>
  <si>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</si>
  <si>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</si>
  <si>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</si>
  <si>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</si>
  <si>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</si>
  <si>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</si>
  <si>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</si>
  <si>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</si>
  <si>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</si>
  <si>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</si>
  <si>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</si>
  <si>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</si>
  <si>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</si>
  <si>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</si>
  <si>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</si>
  <si>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</si>
  <si>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</si>
  <si>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</si>
  <si>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</si>
  <si>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</si>
  <si>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</si>
  <si>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</si>
  <si>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</si>
  <si>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</si>
  <si>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</si>
  <si>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</si>
  <si>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</si>
  <si>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</si>
  <si>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</si>
  <si>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</si>
  <si>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</si>
  <si>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</si>
  <si>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</si>
  <si>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</si>
  <si>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</si>
  <si>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</si>
  <si>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</si>
  <si>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</si>
  <si>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</si>
  <si>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</si>
  <si>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</si>
  <si>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</si>
  <si>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</si>
  <si>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</si>
  <si>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</si>
  <si>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</si>
  <si>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</si>
  <si>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</si>
  <si>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</si>
  <si>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</si>
  <si>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</si>
  <si>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</si>
  <si>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</si>
  <si>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</si>
  <si>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</si>
  <si>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</si>
  <si>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</si>
  <si>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</si>
  <si>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Cantidad de empresas de zonas francas y de regímenes especiales</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</si>
  <si>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</si>
  <si>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</si>
  <si>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</si>
  <si>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</si>
  <si>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</si>
  <si>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</si>
  <si>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</si>
  <si>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</si>
  <si>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</si>
  <si>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Apoyo especializado, suministrado por expertos nacionales e internacionales para las empresas de zonas francas y regímenes especiales, con el fin de fortalecer la competitividad y fomentar la innovación de dichos regímenes.</t>
  </si>
  <si>
    <t>Meta superada en virtud de que a través de la Escuela de Organización Industrial de España (EOI) se realizó un curso adicional de los que se tenían programados.</t>
  </si>
  <si>
    <t>Consiste en el cambio del sistema de combustión de los vehículos, para que en vez de utilizar combustibles líquidos, utilicen el sistema de gas natural.</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</si>
  <si>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</si>
  <si>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</si>
  <si>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</si>
  <si>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</si>
  <si>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Permiso otorgado a las sociedades que deseen operar como Almacén General de Depósito organizado conforme a los apartados a) y b) del Artículo No. 264 de la Ley No. 6186, de fecha 12 de febrero de 1963, sobre Fomento Agrícola</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</si>
  <si>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</si>
  <si>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</si>
  <si>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N/A</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</si>
  <si>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</si>
  <si>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Se presenta un incremento en la ejecución de la meta física, en virtud de que con del Decreto 55-21 se amplió la cobertura de los operativos que desarrolla el CECCOM.</t>
  </si>
  <si>
    <t>Apoyo financiero que ofrece el MICM a nuevas empresas en su etapa temprana en conjunto con aliados estratégicos locales.</t>
  </si>
  <si>
    <t>Mejorar la productividad y competitividad de las empresas de sectores clave, para contribuir a mantener la tasa de crecimiento del PIB de la manufactura local en el 2020, en al menos el promedio del periodo 2015-2018 de 4%.</t>
  </si>
  <si>
    <t>Reducir la tasa de detección de embarques en un 8% al 2020 que equivale al comportamiento promedio en los últimos años.</t>
  </si>
  <si>
    <t>Aumentar la productividad y competitividad de las Mipymes mediante asesorías y capacitaciones puntuales de 1,641 en el año 2015  a 2,160 empresas asistidas en el 2020</t>
  </si>
  <si>
    <t xml:space="preserve">Se consideró realizar reprogramación de la meta física, debido a la identificación de acciones comunes realizadas a través del Programa Ruta Industrial. </t>
  </si>
  <si>
    <t xml:space="preserve">En el marco del Programa Ruta Industrial, se estarán identificando oportunidades de asitencias técnicas a las empresas de zonas francas y regímenes especiales visitadas. Con el desarrollo de estas asistencias técnicas, se tiene estipulado el cumplimiento de las metas físicas programadas para este producto. </t>
  </si>
  <si>
    <t>N/A.</t>
  </si>
  <si>
    <t xml:space="preserve">Durante el período abril - junio 2021, fueron fortalecidas las capacidades de 40 técnicos del sector industrial en temas de productividad, calidad, producción sostenible, innovación e incorporación de tecnologías.  </t>
  </si>
  <si>
    <t>Unidades convertidas</t>
  </si>
  <si>
    <t>Este producto no presenta ejecucion fisica ni financiera para el segundo trimestre del 2021, debido a que el mismo se estará ejecutando en el año 2022 a través del programa de masificación del gas natural MasGas, y mediante un fideicomiso con la fiduciaria Banreservas.</t>
  </si>
  <si>
    <t xml:space="preserve">Con el objetivo de verificar el cumplimineto de las normativas vigentes, un total de  657 estaciones de expendio de combustibles fueron inspeccionadas durante el 2do trimestre del 2021. Se ha crementado en la cantidad de inspecciones realizadas, garantizando de forma más efectiva el cumplimiento de las normativas que rigen el expendio de los diferentes tipos de combustibles. </t>
  </si>
  <si>
    <t xml:space="preserve">La meta física presenta un desvío positivo en virutd de que se identificó la necesidad de realizar más inspecciones en todo el territorio nacional, para asegurar el fiel cumplimiento de las normativas en las estaciones de expendio de combustibles líquidos, gas licuado de petroleo y gas natural.  </t>
  </si>
  <si>
    <t xml:space="preserve">El Cuerpo Especializado de Control de Combustibles (CECCOM), programó el desarrollo de 3,000 operativos durante el año 2021 para regular las actividades de distribución y el trasiego ilícito de combustibles. Para este segundo trimestre del 2021 fueron ejecutados 1,245 que representa el 41.50% de la meta anual. </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</si>
  <si>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</si>
  <si>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</si>
  <si>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</si>
  <si>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</si>
  <si>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6728-Propietarios de unidades de transporte público y privado acceden a servicio de conversión a gas natural</t>
  </si>
  <si>
    <t>6726-Establecimientos comerciales con regulación de actividades comerciales</t>
  </si>
  <si>
    <t>Operativos de inspección realizados</t>
  </si>
  <si>
    <t>6540-Empresas del sector productivo reciben capacitación sobre comercio exterior</t>
  </si>
  <si>
    <t>Capacitaciones realizadas</t>
  </si>
  <si>
    <t>6725-Empresas exportadoras reciben asistencia técnica en comercio exterior</t>
  </si>
  <si>
    <t>Porcentaje de cumplimiento de asistencias brindadas</t>
  </si>
  <si>
    <t>6538- Empresas reciben certificación de clasificación como Mipymes</t>
  </si>
  <si>
    <t>Certificaciones Mipymes otorgadas</t>
  </si>
  <si>
    <t>6537-Empresas reciben permisos para operar almacenes generales de depósitos</t>
  </si>
  <si>
    <t>6544- Empresas de transporte de combustible reciben rótulo de circulación de sus unidades vehiculares</t>
  </si>
  <si>
    <t>6542-Empresas del sector combustibles adquieren licencias de regulación en la cadena de comercialización</t>
  </si>
  <si>
    <t>Licencias otorgadas</t>
  </si>
  <si>
    <t>Unidades rotuladas</t>
  </si>
  <si>
    <t>Permisos de operación de almacenes otorgados</t>
  </si>
  <si>
    <t>6724-Empresas de zonas francas y de regímenes especiales reciben acompañamiento para su desarrollo competitivo</t>
  </si>
  <si>
    <t>6532-Técnicos de las industrias manufactureras reciben capacitación para el fortalecimiento del sector</t>
  </si>
  <si>
    <t>6728-Propietarios de unidades de transporte público y privado acceden a servicio de conversión a gas natural.</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</si>
  <si>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</si>
  <si>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Durante el período abril - junio 2021, se realizaron un total de 115 operativos al comercio interno para asegurar el cumplimiento normativo en materia comercial. Dentro de las actividades realizadas en el marco de estos operativos se destaca la observación recurrente a los sistemas de comercialización de bienes y servicios a nivel nacional.</t>
  </si>
  <si>
    <t>Este producto no presenta desvíos para el segundo trimestre del 2021.</t>
  </si>
  <si>
    <t>Durante el trimestre abril - junio 2021, fueron realizadas 3 capacitaciones para el fortalecimiento de las capacidades en materia de comercio exterior y aprovechamiento de los acuerdos comerciales, logrando al 100% el cumplimiento de las capacitaciones programadas.</t>
  </si>
  <si>
    <t>6725- Empresas exportadoras reciben asistencia técnica en comercio exterior</t>
  </si>
  <si>
    <t>El 100% de las solicitudes de asistencias técnicas recibidas durante el segundo trimestre 2021 en materia de comercio exterior fueron respondidas dentro de los plazos establecidos, logrando un efetivo cumplimiento en la realización  de las asistencias programadas.</t>
  </si>
  <si>
    <t>6538-Empresas reciben certificación de clasificación como Mipymes</t>
  </si>
  <si>
    <t xml:space="preserve">Durante el trimestre abril - junio 2021 un total 3,311 empresas fueron certificadas como micro, pequeñas y medianas empresas, logrando superar la meta trimestral de 1,200. </t>
  </si>
  <si>
    <t xml:space="preserve">Este producto presenta una desviación positiva a razón de que para el trimestre se recibió mayor demanda de solicitudes de Certificación Mipymes que las se tenían proyectadas. </t>
  </si>
  <si>
    <t>6537- Empresas reciben permisos para operar almacenes generales de depósitos</t>
  </si>
  <si>
    <t>Para este período se emitieron un total de dos (2) permisos para la operación de Almacenes Generales de Depósito (AGD), lo que representa un logro del 100% de la meta en función de lo programado.</t>
  </si>
  <si>
    <t xml:space="preserve">Para el año 2021 se planificó entregar un total de 1,050 rótulos de circulación a empresas de transporte de combustibles que cumplen con las normativas vigentes establecidas.  A este trimestre se muestra un cumplimiento de 18.67% de la meta anual establecida, superando la meta trimestral de 50, ejecutando 196. </t>
  </si>
  <si>
    <t>Este producto es a demanda de la ciudadanía. El mismo presenta desviación físico ya que se recibió mayor cantidad de solicitudes de las previstas para el trimestre.</t>
  </si>
  <si>
    <t>Analizar el histórico de solicitudes para futura planificación de las metas.</t>
  </si>
  <si>
    <t>Dutante este trimestre, fueron emitidos un total de nueve (9) permisos para la comercialización de combustibles.</t>
  </si>
  <si>
    <t>Este producto presenta desvios para el trimestre a razón de que gran parte de las empresas que solicitan el servicio no cumplen con los requisitos exigidos por la normativa. La  meta debe ser replanteada en función de la respuesta que emite la institución a las solicitudes que cumplen con las normativas vigentes.</t>
  </si>
  <si>
    <t>Replantear la meta para el año 2022 en función de la respuesta a las solicitudes del servicio que cumplen con las normativas aplicables y vigentes.</t>
  </si>
  <si>
    <t>6548-Mipymes reciben servicios de asistencia especializada para el desarrollo empresarial</t>
  </si>
  <si>
    <t>6547- Personas físicas reciben apoyo para el desarrollo de  emprendimientos</t>
  </si>
  <si>
    <t>6547-Personas físicas reciben apoyo para el desarrollo de  emprendimiento</t>
  </si>
  <si>
    <t>Un total de 892 micro, pequeñas y medianas empresas a nivel nacional fueron asistidas en temas de innovación, formalización, acceso a mercados, inclusión financiera, y otros. Superando la meta planificada del trimestre en un 2%.</t>
  </si>
  <si>
    <t>Este producto no presenta desvios relevantes para el trimestre.</t>
  </si>
  <si>
    <t xml:space="preserve">Personas físicas capacitadas </t>
  </si>
  <si>
    <t>Mipymes asistidas</t>
  </si>
  <si>
    <t>Como parte de las actividades de fomento y promoción del emprendimiento, un total de 956 personas fueron capacitadas a nivel nacional, logrando para el trimestre una ejecución de la meta física de un 87%.</t>
  </si>
  <si>
    <t>Las asistencias técnicas y capacitaciones a los potenciales emprendedores y a las Mipymes se realizan a través de los Centros de Atención Integal a las Mipymes. Para el trimestre, se presenta una desviación física negativa de 13% en virtud de que se estaban revisando y actualizando los procesos y servicios que se ofrecen a través de estos Centros.</t>
  </si>
  <si>
    <t>Considerar los históricos de ejecución de los Centros Mipymes para la progamación de las metas.</t>
  </si>
  <si>
    <t>El producto no presenta ejecución para el trimestre.</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</si>
  <si>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</si>
  <si>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</si>
  <si>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</si>
  <si>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</si>
  <si>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</si>
  <si>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</si>
  <si>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</si>
  <si>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</si>
  <si>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Informe de Evaluación Trimestral de las Metas Físicas-Financieras (Segundo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</si>
</sst>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dd/mm/yyyy;@"/>
    <numFmt numFmtId="165" formatCode="[$-10409]#,##0;\-#,##0"/>
    <numFmt numFmtId="166" formatCode="[$-10409]#,##0.00;\-#,##0.00"/>
    <numFmt numFmtId="167" formatCode="[$-10409]0.00%"/>
    <numFmt numFmtId="177" formatCode="0.00%"/>
    <numFmt numFmtId="178" formatCode="General"/>
  </numFmts>
  <fonts count="24">
    <font>
      <sz val="11"/>
      <color theme="1"/>
      <name val="Calibri"/>
      <family val="2"/>
      <scheme val="minor"/>
    </font>
    <font>
      <sz val="10"/>
      <name val="Arial"/>
      <family val="2"/>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i/>
      <sz val="10"/>
      <color theme="1"/>
      <name val="Calibri"/>
      <family val="2"/>
      <scheme val="minor"/>
    </font>
    <font>
      <i/>
      <sz val="11"/>
      <color theme="1"/>
      <name val="Calibri"/>
      <family val="2"/>
      <scheme val="minor"/>
    </font>
    <font>
      <sz val="8"/>
      <name val="Calibri"/>
      <family val="2"/>
      <scheme val="minor"/>
    </font>
    <font>
      <i/>
      <sz val="11"/>
      <name val="Calibri"/>
      <family val="2"/>
      <scheme val="minor"/>
    </font>
    <font>
      <sz val="11"/>
      <name val="Calibri"/>
      <family val="2"/>
      <scheme val="minor"/>
    </font>
  </fonts>
  <fills count="11">
    <fill>
      <patternFill/>
    </fill>
    <fill>
      <patternFill patternType="gray125"/>
    </fill>
    <fill>
      <patternFill patternType="solid">
        <fgColor rgb="FFDCE6F1"/>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rgb="FF002060"/>
        <bgColor indexed="64"/>
      </patternFill>
    </fill>
    <fill>
      <patternFill patternType="solid">
        <fgColor theme="4" tint="-0.4999699890613556"/>
        <bgColor indexed="64"/>
      </patternFill>
    </fill>
    <fill>
      <patternFill patternType="solid">
        <fgColor theme="0" tint="-0.4999699890613556"/>
        <bgColor indexed="64"/>
      </patternFill>
    </fill>
    <fill>
      <patternFill patternType="solid">
        <fgColor theme="0"/>
        <bgColor indexed="64"/>
      </patternFill>
    </fill>
  </fills>
  <borders count="39">
    <border>
      <left/>
      <right/>
      <top/>
      <bottom/>
      <diagonal/>
    </border>
    <border>
      <left/>
      <right style="medium"/>
      <top/>
      <bottom style="medium">
        <color rgb="FFFFFFFF"/>
      </bottom>
    </border>
    <border>
      <left style="medium"/>
      <right style="medium"/>
      <top style="medium"/>
      <bottom style="medium">
        <color rgb="FFFFFFFF"/>
      </bottom>
    </border>
    <border>
      <left style="thin"/>
      <right/>
      <top/>
      <bottom/>
    </border>
    <border>
      <left/>
      <right style="thin">
        <color theme="0" tint="-0.3499799966812134"/>
      </right>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color theme="0" tint="-0.3499799966812134"/>
      </left>
      <right/>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border>
    <border>
      <left/>
      <right style="medium"/>
      <top style="medium">
        <color rgb="FFFFFFFF"/>
      </top>
      <bottom style="medium"/>
    </border>
    <border>
      <left style="medium"/>
      <right style="medium"/>
      <top style="medium">
        <color rgb="FFFFFFFF"/>
      </top>
      <bottom style="medium"/>
    </border>
    <border>
      <left/>
      <right style="thin">
        <color theme="0" tint="-0.3499799966812134"/>
      </right>
      <top style="thin">
        <color theme="0" tint="-0.3499799966812134"/>
      </top>
      <bottom style="thin">
        <color theme="0" tint="-0.3499799966812134"/>
      </bottom>
    </border>
    <border>
      <left/>
      <right style="thin">
        <color theme="0" tint="-0.3499799966812134"/>
      </right>
      <top style="thin">
        <color theme="0" tint="-0.3499799966812134"/>
      </top>
      <bottom/>
    </border>
    <border>
      <left style="thin">
        <color theme="0" tint="-0.3499799966812134"/>
      </left>
      <right/>
      <top style="thin">
        <color theme="0" tint="-0.3499799966812134"/>
      </top>
      <bottom/>
    </border>
    <border>
      <left style="thin"/>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color theme="0" tint="-0.3499799966812134"/>
      </left>
      <right style="thin"/>
      <top style="thin">
        <color theme="0" tint="-0.3499799966812134"/>
      </top>
      <bottom style="thin">
        <color theme="0" tint="-0.3499799966812134"/>
      </bottom>
    </border>
    <border>
      <left style="thin"/>
      <right style="thin">
        <color theme="0" tint="-0.3499799966812134"/>
      </right>
      <top style="thin">
        <color theme="0" tint="-0.3499799966812134"/>
      </top>
      <bottom style="thin">
        <color theme="0" tint="-0.3499799966812134"/>
      </bottom>
    </border>
    <border>
      <left/>
      <right/>
      <top style="thin">
        <color theme="0" tint="-0.3499799966812134"/>
      </top>
      <bottom style="thin">
        <color theme="0" tint="-0.3499799966812134"/>
      </bottom>
    </border>
    <border>
      <left style="thin"/>
      <right/>
      <top style="thin">
        <color theme="0" tint="-0.3499799966812134"/>
      </top>
      <bottom style="thin">
        <color theme="0" tint="-0.3499799966812134"/>
      </bottom>
    </border>
    <border>
      <left/>
      <right style="thin"/>
      <top style="thin">
        <color theme="0" tint="-0.3499799966812134"/>
      </top>
      <bottom style="thin">
        <color theme="0" tint="-0.349979996681213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medium"/>
      <bottom/>
    </border>
    <border>
      <left/>
      <right/>
      <top style="medium"/>
      <bottom/>
    </border>
    <border>
      <left/>
      <right style="thin"/>
      <top style="medium"/>
      <bottom/>
    </border>
    <border>
      <left style="medium"/>
      <right style="medium"/>
      <top style="medium"/>
      <bottom/>
    </border>
    <border>
      <left style="medium"/>
      <right style="medium"/>
      <top/>
      <bottom/>
    </border>
    <border>
      <left style="medium"/>
      <right style="medium"/>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cellStyleXfs>
  <cellXfs count="134">
    <xf numFmtId="0" fontId="0" fillId="0" borderId="0" xfId="0"/>
    <xf numFmtId="0" fontId="0" fillId="0" borderId="0" xfId="0" applyProtection="1">
      <protection locked="0"/>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0" borderId="3" xfId="0" applyBorder="1"/>
    <xf numFmtId="0" fontId="11" fillId="0" borderId="0" xfId="0" applyFont="1" applyProtection="1">
      <protection locked="0"/>
    </xf>
    <xf numFmtId="0" fontId="15" fillId="3" borderId="4" xfId="0" applyFont="1" applyFill="1" applyBorder="1" applyAlignment="1">
      <alignment horizontal="center" vertical="center" wrapText="1" readingOrder="1"/>
    </xf>
    <xf numFmtId="0" fontId="15" fillId="3" borderId="5" xfId="0" applyFont="1" applyFill="1" applyBorder="1" applyAlignment="1">
      <alignment horizontal="center" vertical="center" wrapText="1" readingOrder="1"/>
    </xf>
    <xf numFmtId="0" fontId="15" fillId="3" borderId="6" xfId="0" applyFont="1" applyFill="1" applyBorder="1" applyAlignment="1">
      <alignment horizontal="center" vertical="center" wrapText="1" readingOrder="1"/>
    </xf>
    <xf numFmtId="165" fontId="16" fillId="0" borderId="7" xfId="0" applyNumberFormat="1" applyFont="1" applyBorder="1" applyAlignment="1" applyProtection="1">
      <alignment horizontal="center" vertical="center" wrapText="1" readingOrder="1"/>
      <protection locked="0"/>
    </xf>
    <xf numFmtId="166" fontId="16" fillId="0" borderId="7" xfId="0" applyNumberFormat="1" applyFont="1" applyBorder="1" applyAlignment="1" applyProtection="1">
      <alignment horizontal="center" vertical="center" wrapText="1" readingOrder="1"/>
      <protection locked="0"/>
    </xf>
    <xf numFmtId="165" fontId="16" fillId="0" borderId="7" xfId="0" applyNumberFormat="1" applyFont="1" applyBorder="1" applyAlignment="1" applyProtection="1">
      <alignment horizontal="center" vertical="center" wrapText="1"/>
      <protection locked="0"/>
    </xf>
    <xf numFmtId="10" fontId="16" fillId="4" borderId="7" xfId="21" applyNumberFormat="1" applyFont="1" applyFill="1" applyBorder="1" applyAlignment="1" applyProtection="1">
      <alignment horizontal="center" vertical="center" wrapText="1" readingOrder="1"/>
      <protection locked="0"/>
    </xf>
    <xf numFmtId="167" fontId="16" fillId="4" borderId="8" xfId="0" applyNumberFormat="1" applyFont="1" applyFill="1" applyBorder="1" applyAlignment="1" applyProtection="1">
      <alignment horizontal="center" vertical="center" wrapText="1" readingOrder="1"/>
      <protection locked="0"/>
    </xf>
    <xf numFmtId="165" fontId="16" fillId="0" borderId="9" xfId="0" applyNumberFormat="1" applyFont="1" applyBorder="1" applyAlignment="1" applyProtection="1">
      <alignment horizontal="center" vertical="center" wrapText="1" readingOrder="1"/>
      <protection locked="0"/>
    </xf>
    <xf numFmtId="166" fontId="16" fillId="0" borderId="9" xfId="0" applyNumberFormat="1" applyFont="1" applyBorder="1" applyAlignment="1" applyProtection="1">
      <alignment horizontal="center" vertical="center" wrapText="1" readingOrder="1"/>
      <protection locked="0"/>
    </xf>
    <xf numFmtId="165" fontId="16" fillId="0" borderId="9" xfId="0" applyNumberFormat="1" applyFont="1" applyBorder="1" applyAlignment="1" applyProtection="1">
      <alignment horizontal="center" vertical="center" wrapText="1"/>
      <protection locked="0"/>
    </xf>
    <xf numFmtId="0" fontId="9" fillId="0" borderId="3" xfId="0" applyFont="1" applyBorder="1" applyAlignment="1" applyProtection="1">
      <alignment vertical="center" wrapText="1"/>
      <protection locked="0"/>
    </xf>
    <xf numFmtId="164" fontId="6"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16" fillId="0" borderId="12" xfId="0" applyNumberFormat="1" applyFont="1" applyFill="1" applyBorder="1" applyAlignment="1" applyProtection="1">
      <alignment vertical="top" wrapText="1"/>
      <protection locked="0"/>
    </xf>
    <xf numFmtId="165" fontId="16" fillId="0" borderId="7" xfId="0" applyNumberFormat="1" applyFont="1" applyFill="1" applyBorder="1" applyAlignment="1" applyProtection="1">
      <alignment horizontal="center" vertical="center" wrapText="1" readingOrder="1"/>
      <protection locked="0"/>
    </xf>
    <xf numFmtId="166" fontId="16" fillId="0" borderId="7" xfId="0" applyNumberFormat="1" applyFont="1" applyFill="1" applyBorder="1" applyAlignment="1" applyProtection="1">
      <alignment horizontal="center" vertical="center" wrapText="1" readingOrder="1"/>
      <protection locked="0"/>
    </xf>
    <xf numFmtId="165" fontId="16" fillId="0" borderId="7" xfId="0" applyNumberFormat="1" applyFont="1" applyFill="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13" xfId="0" applyNumberFormat="1" applyFont="1" applyFill="1" applyBorder="1" applyAlignment="1" applyProtection="1">
      <alignment vertical="top" wrapText="1"/>
      <protection locked="0"/>
    </xf>
    <xf numFmtId="165" fontId="16" fillId="0" borderId="9" xfId="0" applyNumberFormat="1" applyFont="1" applyFill="1" applyBorder="1" applyAlignment="1" applyProtection="1">
      <alignment horizontal="center" vertical="center" wrapText="1" readingOrder="1"/>
      <protection locked="0"/>
    </xf>
    <xf numFmtId="166" fontId="16" fillId="0" borderId="9" xfId="0" applyNumberFormat="1" applyFont="1" applyFill="1" applyBorder="1" applyAlignment="1" applyProtection="1">
      <alignment horizontal="center" vertical="center" wrapText="1" readingOrder="1"/>
      <protection locked="0"/>
    </xf>
    <xf numFmtId="165" fontId="16" fillId="0" borderId="9" xfId="0" applyNumberFormat="1" applyFont="1" applyFill="1" applyBorder="1" applyAlignment="1" applyProtection="1">
      <alignment horizontal="center" vertical="center" wrapText="1"/>
      <protection locked="0"/>
    </xf>
    <xf numFmtId="10" fontId="16" fillId="4" borderId="9" xfId="21" applyNumberFormat="1" applyFont="1" applyFill="1" applyBorder="1" applyAlignment="1" applyProtection="1">
      <alignment horizontal="center" vertical="center" wrapText="1" readingOrder="1"/>
      <protection locked="0"/>
    </xf>
    <xf numFmtId="167" fontId="16" fillId="4" borderId="14" xfId="0" applyNumberFormat="1" applyFont="1" applyFill="1" applyBorder="1" applyAlignment="1" applyProtection="1">
      <alignment horizontal="center" vertical="center" wrapText="1" readingOrder="1"/>
      <protection locked="0"/>
    </xf>
    <xf numFmtId="0" fontId="16" fillId="0" borderId="12"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16" fillId="0" borderId="7" xfId="0" applyNumberFormat="1" applyFont="1" applyFill="1" applyBorder="1" applyAlignment="1" applyProtection="1">
      <alignment horizontal="left" vertical="top" wrapText="1"/>
      <protection locked="0"/>
    </xf>
    <xf numFmtId="0" fontId="23" fillId="0" borderId="0" xfId="0" applyFont="1"/>
    <xf numFmtId="0" fontId="9" fillId="0" borderId="15" xfId="0" applyFont="1" applyBorder="1" applyAlignment="1">
      <alignment vertical="center"/>
    </xf>
    <xf numFmtId="0" fontId="9" fillId="0" borderId="15" xfId="0" applyFont="1" applyBorder="1" applyAlignment="1">
      <alignment vertical="center" wrapText="1"/>
    </xf>
    <xf numFmtId="0" fontId="10" fillId="5" borderId="15" xfId="0" applyFont="1" applyFill="1" applyBorder="1" applyAlignment="1">
      <alignment horizontal="center" vertical="center"/>
    </xf>
    <xf numFmtId="0" fontId="16" fillId="0" borderId="9" xfId="0" applyNumberFormat="1" applyFont="1" applyFill="1" applyBorder="1" applyAlignment="1" applyProtection="1">
      <alignment horizontal="center" vertical="center" wrapText="1"/>
      <protection locked="0"/>
    </xf>
    <xf numFmtId="0" fontId="9" fillId="0" borderId="15" xfId="0" applyFont="1" applyBorder="1" applyAlignment="1" applyProtection="1">
      <alignment vertical="center" wrapText="1"/>
      <protection locked="0"/>
    </xf>
    <xf numFmtId="0" fontId="2" fillId="0" borderId="15" xfId="0" applyFont="1" applyBorder="1"/>
    <xf numFmtId="0" fontId="16" fillId="0" borderId="12" xfId="0" applyNumberFormat="1" applyFont="1" applyFill="1" applyBorder="1" applyAlignment="1" applyProtection="1">
      <alignment horizontal="left" vertical="center" wrapText="1"/>
      <protection locked="0"/>
    </xf>
    <xf numFmtId="0" fontId="16" fillId="0" borderId="7" xfId="0" applyNumberFormat="1" applyFont="1" applyFill="1" applyBorder="1" applyAlignment="1" applyProtection="1">
      <alignment horizontal="left" vertical="center" wrapText="1"/>
      <protection locked="0"/>
    </xf>
    <xf numFmtId="0" fontId="16" fillId="0" borderId="12" xfId="0" applyNumberFormat="1" applyFont="1" applyFill="1" applyBorder="1" applyAlignment="1" applyProtection="1">
      <alignment vertical="center" wrapText="1"/>
      <protection locked="0"/>
    </xf>
    <xf numFmtId="166" fontId="16" fillId="0" borderId="7" xfId="0" applyNumberFormat="1" applyFont="1" applyFill="1" applyBorder="1" applyAlignment="1" applyProtection="1">
      <alignment horizontal="left" vertical="center" wrapText="1" readingOrder="1"/>
      <protection locked="0"/>
    </xf>
    <xf numFmtId="0" fontId="11" fillId="0" borderId="0" xfId="0" applyFont="1" applyAlignment="1" applyProtection="1">
      <alignment horizontal="left" vertical="center"/>
      <protection locked="0"/>
    </xf>
    <xf numFmtId="0" fontId="0" fillId="0" borderId="0" xfId="0" applyAlignment="1">
      <alignment horizontal="left" vertical="center"/>
    </xf>
    <xf numFmtId="9" fontId="16" fillId="0" borderId="7" xfId="21" applyFont="1" applyFill="1" applyBorder="1" applyAlignment="1" applyProtection="1">
      <alignment horizontal="center" vertical="center" wrapText="1" readingOrder="1"/>
      <protection locked="0"/>
    </xf>
    <xf numFmtId="9" fontId="16" fillId="0" borderId="7" xfId="21" applyFont="1" applyFill="1" applyBorder="1" applyAlignment="1" applyProtection="1">
      <alignment horizontal="center" vertical="center" wrapText="1"/>
      <protection locked="0"/>
    </xf>
    <xf numFmtId="0" fontId="16" fillId="0" borderId="9" xfId="0" applyNumberFormat="1" applyFont="1" applyFill="1" applyBorder="1" applyAlignment="1" applyProtection="1">
      <alignment horizontal="left" vertical="center" wrapText="1"/>
      <protection locked="0"/>
    </xf>
    <xf numFmtId="0" fontId="16" fillId="0" borderId="12" xfId="0" applyFont="1" applyBorder="1" applyAlignment="1" applyProtection="1">
      <alignment vertical="center" wrapText="1"/>
      <protection locked="0"/>
    </xf>
    <xf numFmtId="0" fontId="16" fillId="0" borderId="13" xfId="0" applyNumberFormat="1" applyFont="1" applyFill="1" applyBorder="1" applyAlignment="1" applyProtection="1">
      <alignment vertical="center" wrapText="1"/>
      <protection locked="0"/>
    </xf>
    <xf numFmtId="9" fontId="0" fillId="0" borderId="0" xfId="21" applyFont="1"/>
    <xf numFmtId="0" fontId="10" fillId="5" borderId="15" xfId="0" applyFont="1" applyFill="1" applyBorder="1" applyAlignment="1">
      <alignment horizontal="center" vertical="center" wrapText="1"/>
    </xf>
    <xf numFmtId="0" fontId="11" fillId="0" borderId="0" xfId="0" applyFont="1" applyAlignment="1">
      <alignment vertical="center" readingOrder="1"/>
    </xf>
    <xf numFmtId="0" fontId="13" fillId="0" borderId="0" xfId="0" applyFont="1" applyAlignment="1">
      <alignment vertical="center" readingOrder="1"/>
    </xf>
    <xf numFmtId="4" fontId="0" fillId="0" borderId="0" xfId="0" applyNumberFormat="1"/>
    <xf numFmtId="0" fontId="8" fillId="6" borderId="3"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6" xfId="0" applyFont="1" applyFill="1" applyBorder="1" applyAlignment="1">
      <alignment horizontal="left" vertical="center" wrapText="1"/>
    </xf>
    <xf numFmtId="0" fontId="20" fillId="0" borderId="17" xfId="0" applyFont="1" applyBorder="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20" fillId="0" borderId="19"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22" fillId="0" borderId="15" xfId="0" applyFont="1" applyBorder="1" applyAlignment="1" applyProtection="1">
      <alignment horizontal="left" vertical="center" wrapText="1"/>
      <protection locked="0"/>
    </xf>
    <xf numFmtId="0" fontId="7" fillId="7" borderId="3" xfId="0" applyFont="1" applyFill="1" applyBorder="1" applyAlignment="1">
      <alignment horizontal="left" vertical="center"/>
    </xf>
    <xf numFmtId="0" fontId="7" fillId="7" borderId="0" xfId="0" applyFont="1" applyFill="1" applyAlignment="1">
      <alignment horizontal="left" vertical="center"/>
    </xf>
    <xf numFmtId="0" fontId="7" fillId="7" borderId="16" xfId="0" applyFont="1" applyFill="1" applyBorder="1" applyAlignment="1">
      <alignment horizontal="left" vertical="center"/>
    </xf>
    <xf numFmtId="0" fontId="7" fillId="8" borderId="3" xfId="0" applyFont="1" applyFill="1" applyBorder="1" applyAlignment="1">
      <alignment horizontal="left" vertical="center"/>
    </xf>
    <xf numFmtId="0" fontId="7" fillId="8" borderId="0" xfId="0" applyFont="1" applyFill="1" applyAlignment="1">
      <alignment horizontal="left" vertical="center"/>
    </xf>
    <xf numFmtId="0" fontId="7" fillId="8" borderId="16" xfId="0" applyFont="1" applyFill="1" applyBorder="1" applyAlignment="1">
      <alignment horizontal="left" vertical="center"/>
    </xf>
    <xf numFmtId="0" fontId="8" fillId="6" borderId="3" xfId="0" applyFont="1" applyFill="1" applyBorder="1" applyAlignment="1">
      <alignment horizontal="left" vertical="center"/>
    </xf>
    <xf numFmtId="0" fontId="8" fillId="6" borderId="0" xfId="0" applyFont="1" applyFill="1" applyAlignment="1">
      <alignment horizontal="left" vertical="center"/>
    </xf>
    <xf numFmtId="0" fontId="8" fillId="6" borderId="16" xfId="0" applyFont="1" applyFill="1" applyBorder="1" applyAlignment="1">
      <alignment horizontal="left" vertical="center"/>
    </xf>
    <xf numFmtId="0" fontId="20" fillId="0" borderId="0" xfId="0" applyFont="1" applyAlignment="1" applyProtection="1">
      <alignment horizontal="left" vertical="center" wrapText="1"/>
      <protection locked="0"/>
    </xf>
    <xf numFmtId="0" fontId="20" fillId="0" borderId="16" xfId="0" applyFont="1" applyBorder="1" applyAlignment="1" applyProtection="1">
      <alignment horizontal="left" vertical="center" wrapText="1"/>
      <protection locked="0"/>
    </xf>
    <xf numFmtId="0" fontId="22" fillId="0" borderId="0" xfId="0" applyFont="1" applyFill="1" applyAlignment="1" applyProtection="1">
      <alignment horizontal="left" vertical="center" wrapText="1"/>
      <protection locked="0"/>
    </xf>
    <xf numFmtId="0" fontId="22" fillId="0" borderId="16" xfId="0" applyFont="1" applyFill="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6" xfId="0" applyFont="1" applyBorder="1" applyAlignment="1" applyProtection="1">
      <alignment horizontal="left" vertical="center" wrapText="1"/>
      <protection locked="0"/>
    </xf>
    <xf numFmtId="0" fontId="14" fillId="3" borderId="7" xfId="0" applyFont="1" applyFill="1" applyBorder="1" applyAlignment="1">
      <alignment horizontal="center" vertical="center" wrapText="1" readingOrder="1"/>
    </xf>
    <xf numFmtId="0" fontId="11" fillId="5" borderId="7" xfId="0" applyFont="1" applyFill="1" applyBorder="1" applyAlignment="1">
      <alignment vertical="top" wrapText="1"/>
    </xf>
    <xf numFmtId="0" fontId="11" fillId="5" borderId="20" xfId="0" applyFont="1" applyFill="1" applyBorder="1" applyAlignment="1">
      <alignment vertical="top" wrapText="1"/>
    </xf>
    <xf numFmtId="39" fontId="11" fillId="0" borderId="21" xfId="20" applyNumberFormat="1" applyFont="1" applyFill="1" applyBorder="1" applyAlignment="1" applyProtection="1">
      <alignment horizontal="center" vertical="center" wrapText="1" readingOrder="1"/>
      <protection locked="0"/>
    </xf>
    <xf numFmtId="39" fontId="11" fillId="0" borderId="7" xfId="20" applyNumberFormat="1" applyFont="1" applyFill="1" applyBorder="1" applyAlignment="1" applyProtection="1">
      <alignment horizontal="center" vertical="center" wrapText="1" readingOrder="1"/>
      <protection locked="0"/>
    </xf>
    <xf numFmtId="39" fontId="11" fillId="0" borderId="8" xfId="20" applyNumberFormat="1" applyFont="1" applyFill="1" applyBorder="1" applyAlignment="1" applyProtection="1">
      <alignment horizontal="center" vertical="center" wrapText="1" readingOrder="1"/>
      <protection locked="0"/>
    </xf>
    <xf numFmtId="39" fontId="11" fillId="0" borderId="22" xfId="20" applyNumberFormat="1" applyFont="1" applyFill="1" applyBorder="1" applyAlignment="1" applyProtection="1">
      <alignment horizontal="center" vertical="center" wrapText="1" readingOrder="1"/>
      <protection locked="0"/>
    </xf>
    <xf numFmtId="39" fontId="11" fillId="0" borderId="12" xfId="20" applyNumberFormat="1" applyFont="1" applyFill="1" applyBorder="1" applyAlignment="1" applyProtection="1">
      <alignment horizontal="center" vertical="center" wrapText="1" readingOrder="1"/>
      <protection locked="0"/>
    </xf>
    <xf numFmtId="10" fontId="11" fillId="4" borderId="7" xfId="21" applyNumberFormat="1" applyFont="1" applyFill="1" applyBorder="1" applyAlignment="1" applyProtection="1">
      <alignment horizontal="center" vertical="center" wrapText="1" readingOrder="1"/>
      <protection/>
    </xf>
    <xf numFmtId="10" fontId="11" fillId="4" borderId="20" xfId="21" applyNumberFormat="1" applyFont="1" applyFill="1" applyBorder="1" applyAlignment="1" applyProtection="1">
      <alignment horizontal="center" vertical="center" wrapText="1" readingOrder="1"/>
      <protection/>
    </xf>
    <xf numFmtId="0" fontId="22" fillId="0" borderId="15" xfId="0" applyFont="1" applyFill="1" applyBorder="1" applyAlignment="1" applyProtection="1">
      <alignment horizontal="left" vertical="center" wrapText="1"/>
      <protection locked="0"/>
    </xf>
    <xf numFmtId="0" fontId="13" fillId="5" borderId="23" xfId="0" applyFont="1" applyFill="1" applyBorder="1" applyAlignment="1">
      <alignment horizontal="center" vertical="center" wrapText="1" readingOrder="1"/>
    </xf>
    <xf numFmtId="0" fontId="13" fillId="5" borderId="12" xfId="0" applyFont="1" applyFill="1" applyBorder="1" applyAlignment="1">
      <alignment horizontal="center" vertical="center" wrapText="1" readingOrder="1"/>
    </xf>
    <xf numFmtId="0" fontId="13" fillId="5" borderId="8" xfId="0" applyFont="1" applyFill="1" applyBorder="1" applyAlignment="1">
      <alignment horizontal="center" vertical="center" wrapText="1" readingOrder="1"/>
    </xf>
    <xf numFmtId="0" fontId="13" fillId="5" borderId="22" xfId="0" applyFont="1" applyFill="1" applyBorder="1" applyAlignment="1">
      <alignment horizontal="center" vertical="center" wrapText="1" readingOrder="1"/>
    </xf>
    <xf numFmtId="0" fontId="13" fillId="5" borderId="24" xfId="0" applyFont="1" applyFill="1" applyBorder="1" applyAlignment="1">
      <alignment horizontal="center" vertical="center" wrapText="1" readingOrder="1"/>
    </xf>
    <xf numFmtId="0" fontId="7" fillId="7" borderId="15" xfId="0" applyFont="1" applyFill="1" applyBorder="1" applyAlignment="1">
      <alignment horizontal="center" vertical="center"/>
    </xf>
    <xf numFmtId="0" fontId="20" fillId="0" borderId="15" xfId="0" applyFont="1" applyFill="1" applyBorder="1" applyAlignment="1" applyProtection="1">
      <alignment horizontal="left" vertical="center" wrapText="1"/>
      <protection locked="0"/>
    </xf>
    <xf numFmtId="0" fontId="7" fillId="8" borderId="15" xfId="0" applyFont="1" applyFill="1" applyBorder="1" applyAlignment="1">
      <alignment horizontal="left" vertical="center"/>
    </xf>
    <xf numFmtId="0" fontId="8" fillId="6" borderId="15" xfId="0" applyFont="1" applyFill="1" applyBorder="1" applyAlignment="1">
      <alignment horizontal="left" vertical="center"/>
    </xf>
    <xf numFmtId="0" fontId="7" fillId="7" borderId="15" xfId="0" applyFont="1" applyFill="1" applyBorder="1" applyAlignment="1">
      <alignment horizontal="left" vertical="center"/>
    </xf>
    <xf numFmtId="0" fontId="8" fillId="6" borderId="15" xfId="0" applyFont="1" applyFill="1" applyBorder="1" applyAlignment="1">
      <alignment horizontal="left" vertical="center" wrapText="1"/>
    </xf>
    <xf numFmtId="0" fontId="20" fillId="0" borderId="17" xfId="0" applyFont="1" applyFill="1" applyBorder="1" applyAlignment="1" applyProtection="1">
      <alignment horizontal="left" vertical="center" wrapText="1"/>
      <protection locked="0"/>
    </xf>
    <xf numFmtId="0" fontId="20" fillId="0" borderId="18" xfId="0" applyFont="1" applyFill="1" applyBorder="1" applyAlignment="1" applyProtection="1">
      <alignment horizontal="left" vertical="center" wrapText="1"/>
      <protection locked="0"/>
    </xf>
    <xf numFmtId="0" fontId="20" fillId="0" borderId="19" xfId="0" applyFont="1" applyFill="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7" fillId="8" borderId="15" xfId="0" applyFont="1" applyFill="1" applyBorder="1" applyAlignment="1">
      <alignment horizontal="center" vertical="center"/>
    </xf>
    <xf numFmtId="49" fontId="19" fillId="0" borderId="15" xfId="0" applyNumberFormat="1" applyFont="1" applyBorder="1" applyAlignment="1" applyProtection="1" quotePrefix="1">
      <alignment horizontal="left" vertical="center" wrapText="1"/>
      <protection locked="0"/>
    </xf>
    <xf numFmtId="0" fontId="10" fillId="0" borderId="15" xfId="0" applyFont="1" applyFill="1" applyBorder="1" applyAlignment="1">
      <alignment horizontal="center" vertical="center" wrapText="1"/>
    </xf>
    <xf numFmtId="0" fontId="0" fillId="9" borderId="3" xfId="0" applyFill="1" applyBorder="1" applyAlignment="1">
      <alignment horizontal="center"/>
    </xf>
    <xf numFmtId="0" fontId="0" fillId="9" borderId="0" xfId="0" applyFill="1" applyAlignment="1">
      <alignment horizontal="center"/>
    </xf>
    <xf numFmtId="0" fontId="0" fillId="9" borderId="16" xfId="0" applyFill="1" applyBorder="1" applyAlignment="1">
      <alignment horizont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5" fillId="2" borderId="28"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0" fillId="0" borderId="33" xfId="0" applyBorder="1" applyAlignment="1">
      <alignment horizontal="center"/>
    </xf>
    <xf numFmtId="0" fontId="0" fillId="0" borderId="34" xfId="0" applyBorder="1" applyAlignment="1">
      <alignment horizontal="center"/>
    </xf>
    <xf numFmtId="0" fontId="0" fillId="0" borderId="0" xfId="0" applyAlignment="1">
      <alignment horizontal="center"/>
    </xf>
    <xf numFmtId="0" fontId="0" fillId="0" borderId="35" xfId="0" applyBorder="1" applyAlignment="1">
      <alignment horizontal="center"/>
    </xf>
    <xf numFmtId="0" fontId="13" fillId="0" borderId="0" xfId="0" applyFont="1" applyAlignment="1">
      <alignment horizontal="center" vertical="center" readingOrder="1"/>
    </xf>
    <xf numFmtId="0" fontId="11" fillId="0" borderId="0" xfId="0" applyFont="1" applyAlignment="1">
      <alignment horizontal="center" vertical="center" readingOrder="1"/>
    </xf>
    <xf numFmtId="0" fontId="20" fillId="0" borderId="15" xfId="0" applyFont="1" applyBorder="1" applyAlignment="1" applyProtection="1">
      <alignment horizontal="left" vertical="center"/>
      <protection locked="0"/>
    </xf>
    <xf numFmtId="0" fontId="18" fillId="0" borderId="0" xfId="0" applyFont="1" applyAlignment="1">
      <alignment horizontal="left" vertical="center" wrapText="1"/>
    </xf>
    <xf numFmtId="0" fontId="3" fillId="10" borderId="36" xfId="0" applyFont="1" applyFill="1" applyBorder="1" applyAlignment="1">
      <alignment horizontal="center" vertical="top" wrapText="1"/>
    </xf>
    <xf numFmtId="0" fontId="3" fillId="10" borderId="37" xfId="0" applyFont="1" applyFill="1" applyBorder="1" applyAlignment="1">
      <alignment horizontal="center" vertical="top" wrapText="1"/>
    </xf>
    <xf numFmtId="0" fontId="3" fillId="10" borderId="38" xfId="0" applyFont="1" applyFill="1" applyBorder="1" applyAlignment="1">
      <alignment horizontal="center" vertical="top" wrapText="1"/>
    </xf>
  </cellXfs>
  <cellStyles count="8">
    <cellStyle name="Normal" xfId="0"/>
    <cellStyle name="Percent" xfId="15"/>
    <cellStyle name="Currency" xfId="16"/>
    <cellStyle name="Currency [0]" xfId="17"/>
    <cellStyle name="Comma" xfId="18"/>
    <cellStyle name="Comma [0]" xfId="19"/>
    <cellStyle name="Millares" xfId="20"/>
    <cellStyle name="Porcentaje" xfId="21"/>
  </cellStyles>
  <dxfs count="45">
    <dxf>
      <font>
        <b val="0"/>
        <i val="0"/>
        <u val="none"/>
        <strike val="0"/>
        <sz val="9"/>
        <name val="Calibri"/>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color theme="0" tint="-0.3499799966812134"/>
        </left>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family val="2"/>
        <color auto="1"/>
        <condense val="0"/>
        <extend val="0"/>
      </font>
      <numFmt numFmtId="166" formatCode="[$-10409]#,##0.00;\-#,##0.00"/>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border>
      <protection hidden="1" locked="0"/>
    </dxf>
    <dxf>
      <font>
        <b val="0"/>
        <i val="0"/>
        <u val="none"/>
        <strike val="0"/>
        <sz val="9"/>
        <name val="Calibri"/>
        <family val="2"/>
        <color auto="1"/>
        <condense val="0"/>
        <extend val="0"/>
      </font>
      <numFmt numFmtId="165" formatCode="[$-10409]#,##0;\-#,##0"/>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border>
      <protection hidden="1" locked="0"/>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border>
      <protection hidden="1" locked="0"/>
    </dxf>
    <dxf>
      <font>
        <b val="0"/>
        <i val="0"/>
        <u val="none"/>
        <strike val="0"/>
        <sz val="9"/>
        <name val="Calibri"/>
        <color auto="1"/>
        <condense val="0"/>
        <extend val="0"/>
      </font>
      <numFmt numFmtId="178" formatCode="General"/>
      <fill>
        <patternFill patternType="none"/>
      </fill>
      <alignment horizontal="left" vertical="center" textRotation="0" wrapText="1" shrinkToFit="1" readingOrder="0"/>
      <border>
        <left/>
        <right style="thin">
          <color theme="0" tint="-0.3499799966812134"/>
        </right>
        <top style="thin">
          <color theme="0" tint="-0.3499799966812134"/>
        </top>
        <bottom style="thin">
          <color theme="0" tint="-0.3499799966812134"/>
        </bottom>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color theme="0" tint="-0.3499799966812134"/>
        </left>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family val="2"/>
        <color auto="1"/>
        <condense val="0"/>
        <extend val="0"/>
      </font>
      <numFmt numFmtId="166" formatCode="[$-10409]#,##0.00;\-#,##0.00"/>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border>
      <protection hidden="1" locked="0"/>
    </dxf>
    <dxf>
      <font>
        <b val="0"/>
        <i val="0"/>
        <u val="none"/>
        <strike val="0"/>
        <sz val="9"/>
        <name val="Calibri"/>
        <family val="2"/>
        <color auto="1"/>
        <condense val="0"/>
        <extend val="0"/>
      </font>
      <numFmt numFmtId="165" formatCode="[$-10409]#,##0;\-#,##0"/>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border>
      <protection hidden="1" locked="0"/>
    </dxf>
    <dxf>
      <font>
        <b val="0"/>
        <i val="0"/>
        <u val="none"/>
        <strike val="0"/>
        <sz val="9"/>
        <name val="Calibri"/>
        <color auto="1"/>
        <condense val="0"/>
        <extend val="0"/>
      </font>
      <numFmt numFmtId="178" formatCode="General"/>
      <fill>
        <patternFill patternType="none"/>
      </fill>
      <alignment horizontal="left" vertical="top"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border>
      <protection hidden="1" locked="0"/>
    </dxf>
    <dxf>
      <font>
        <b val="0"/>
        <i val="0"/>
        <u val="none"/>
        <strike val="0"/>
        <sz val="9"/>
        <name val="Calibri"/>
        <color auto="1"/>
        <condense val="0"/>
        <extend val="0"/>
      </font>
      <numFmt numFmtId="178" formatCode="General"/>
      <fill>
        <patternFill patternType="none"/>
      </fill>
      <alignment horizontal="general" vertical="top" textRotation="0" wrapText="1" shrinkToFit="1" readingOrder="0"/>
      <border>
        <left/>
        <right style="thin">
          <color theme="0" tint="-0.3499799966812134"/>
        </right>
        <top style="thin">
          <color theme="0" tint="-0.3499799966812134"/>
        </top>
        <bottom style="thin">
          <color theme="0" tint="-0.3499799966812134"/>
        </bottom>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color theme="0" tint="-0.3499799966812134"/>
        </left>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family val="2"/>
        <color auto="1"/>
        <condense val="0"/>
        <extend val="0"/>
      </font>
      <numFmt numFmtId="166" formatCode="[$-10409]#,##0.00;\-#,##0.00"/>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border>
      <protection hidden="1" locked="0"/>
    </dxf>
    <dxf>
      <font>
        <b val="0"/>
        <i val="0"/>
        <u val="none"/>
        <strike val="0"/>
        <sz val="9"/>
        <name val="Calibri"/>
        <family val="2"/>
        <color auto="1"/>
        <condense val="0"/>
        <extend val="0"/>
      </font>
      <numFmt numFmtId="165" formatCode="[$-10409]#,##0;\-#,##0"/>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border>
      <protection hidden="1" locked="0"/>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border>
      <protection hidden="1" locked="0"/>
    </dxf>
    <dxf>
      <font>
        <b val="0"/>
        <i val="0"/>
        <u val="none"/>
        <strike val="0"/>
        <sz val="9"/>
        <name val="Calibri"/>
        <color auto="1"/>
        <condense val="0"/>
        <extend val="0"/>
      </font>
      <numFmt numFmtId="178" formatCode="General"/>
      <fill>
        <patternFill patternType="none"/>
      </fill>
      <alignment horizontal="general" vertical="center" textRotation="0" wrapText="1" shrinkToFit="1" readingOrder="0"/>
      <border>
        <left/>
        <right style="thin">
          <color theme="0" tint="-0.3499799966812134"/>
        </right>
        <top style="thin">
          <color theme="0" tint="-0.3499799966812134"/>
        </top>
        <bottom style="thin">
          <color theme="0" tint="-0.3499799966812134"/>
        </bottom>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0</xdr:row>
      <xdr:rowOff>180975</xdr:rowOff>
    </xdr:from>
    <xdr:ext cx="1323975" cy="781050"/>
    <xdr:pic>
      <xdr:nvPicPr>
        <xdr:cNvPr id="3" name="Imagen 2"/>
        <xdr:cNvPicPr preferRelativeResize="1">
          <a:picLocks noChangeAspect="1"/>
        </xdr:cNvPicPr>
      </xdr:nvPicPr>
      <xdr:blipFill>
        <a:blip r:embed="rId1"/>
        <a:stretch>
          <a:fillRect/>
        </a:stretch>
      </xdr:blipFill>
      <xdr:spPr>
        <a:xfrm>
          <a:off x="314325" y="180975"/>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44" dataDxfId="42" tableBorderDxfId="41" headerRowBorderDxfId="43"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calculatedColumnFormula>IF(G29&gt;0,G29/C29,0)</calculatedColumnFormula>
    </tableColumn>
    <tableColumn id="8" name="Financiero _x000A_(%) _x000A_H=F/D" dataDxfId="30">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60:J70" totalsRowShown="0" headerRowDxfId="29" dataDxfId="27" tableBorderDxfId="26" headerRowBorderDxfId="28"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calculatedColumnFormula>IF(G61&gt;0,G61/C61,0)</calculatedColumnFormula>
    </tableColumn>
    <tableColumn id="8" name="Financiero _x000A_(%) _x000A_H=F/D" dataDxfId="15">
      <calculatedColumnFormula>IF(H61&gt;0,H61/D61,0)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72:J174" totalsRowShown="0" headerRowDxfId="14" dataDxfId="12" tableBorderDxfId="11" headerRowBorderDxfId="13"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+Tabla14[[#This Row],[Física
(C)]]/Tabla14[[#This Row],[Física
(A)]]</calculatedColumnFormula>
    </tableColumn>
    <tableColumn id="8" name="Financiero _x000A_(%) _x000A_H=F/D" dataDxfId="0">
      <calculatedColumnFormula>+Tabla14[[#This Row],[Financiera 
 (F)]]/Tabla14[[#This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AA204"/>
  <sheetViews>
    <sheetView tabSelected="1" view="pageBreakPreview" zoomScale="118" zoomScaleSheetLayoutView="118" workbookViewId="0" topLeftCell="A1">
      <selection activeCell="L8" sqref="L8"/>
    </sheetView>
  </sheetViews>
  <sheetFormatPr defaultColWidth="11.421875" defaultRowHeight="15"/>
  <cols>
    <col min="1" max="1" width="29.7109375" style="5" customWidth="1"/>
    <col min="2" max="2" width="16.00390625" style="5" customWidth="1"/>
    <col min="3" max="10" width="12.7109375" style="5" customWidth="1"/>
    <col min="11" max="11" width="11.421875" style="5" customWidth="1"/>
    <col min="12" max="12" width="16.8515625" style="0" customWidth="1"/>
  </cols>
  <sheetData>
    <row r="1" spans="1:11" ht="36.75" customHeight="1" thickBot="1">
      <c r="A1" s="131"/>
      <c r="B1" s="113" t="s">
        <v>153</v>
      </c>
      <c r="C1" s="114"/>
      <c r="D1" s="114"/>
      <c r="E1" s="114"/>
      <c r="F1" s="114"/>
      <c r="G1" s="114"/>
      <c r="H1" s="114"/>
      <c r="I1" s="114"/>
      <c r="J1" s="115"/>
      <c r="K1" s="1"/>
    </row>
    <row r="2" spans="1:11" ht="33" customHeight="1" thickBot="1">
      <c r="A2" s="132"/>
      <c r="B2" s="116" t="s">
        <v>0</v>
      </c>
      <c r="C2" s="117"/>
      <c r="D2" s="116" t="s">
        <v>1</v>
      </c>
      <c r="E2" s="118"/>
      <c r="F2" s="118"/>
      <c r="G2" s="117"/>
      <c r="H2" s="119"/>
      <c r="I2" s="2" t="s">
        <v>2</v>
      </c>
      <c r="J2" s="3" t="s">
        <v>3</v>
      </c>
      <c r="K2" s="1"/>
    </row>
    <row r="3" spans="1:11" ht="15.75" thickBot="1">
      <c r="A3" s="133"/>
      <c r="B3" s="120" t="s">
        <v>4</v>
      </c>
      <c r="C3" s="121"/>
      <c r="D3" s="120"/>
      <c r="E3" s="121"/>
      <c r="F3" s="121"/>
      <c r="G3" s="121"/>
      <c r="H3" s="122"/>
      <c r="I3" s="18"/>
      <c r="J3" s="19"/>
      <c r="K3" s="1"/>
    </row>
    <row r="4" spans="1:11" ht="15">
      <c r="A4" s="123"/>
      <c r="B4" s="124"/>
      <c r="C4" s="124"/>
      <c r="D4" s="125"/>
      <c r="E4" s="125"/>
      <c r="F4" s="125"/>
      <c r="G4" s="125"/>
      <c r="H4" s="125"/>
      <c r="I4" s="124"/>
      <c r="J4" s="126"/>
      <c r="K4" s="1"/>
    </row>
    <row r="5" spans="1:11" ht="3" customHeight="1">
      <c r="A5" s="110"/>
      <c r="B5" s="111"/>
      <c r="C5" s="111"/>
      <c r="D5" s="111"/>
      <c r="E5" s="111"/>
      <c r="F5" s="111"/>
      <c r="G5" s="111"/>
      <c r="H5" s="111"/>
      <c r="I5" s="111"/>
      <c r="J5" s="112"/>
      <c r="K5" s="1"/>
    </row>
    <row r="6" spans="1:11" ht="15.75">
      <c r="A6" s="66" t="s">
        <v>5</v>
      </c>
      <c r="B6" s="67"/>
      <c r="C6" s="67"/>
      <c r="D6" s="67"/>
      <c r="E6" s="67"/>
      <c r="F6" s="67"/>
      <c r="G6" s="67"/>
      <c r="H6" s="67"/>
      <c r="I6" s="67"/>
      <c r="J6" s="68"/>
      <c r="K6" s="1"/>
    </row>
    <row r="7" spans="1:11" ht="15.75">
      <c r="A7" s="72" t="s">
        <v>6</v>
      </c>
      <c r="B7" s="73"/>
      <c r="C7" s="73"/>
      <c r="D7" s="73"/>
      <c r="E7" s="73"/>
      <c r="F7" s="73"/>
      <c r="G7" s="73"/>
      <c r="H7" s="73"/>
      <c r="I7" s="73"/>
      <c r="J7" s="74"/>
      <c r="K7" s="1"/>
    </row>
    <row r="8" spans="1:11" ht="15">
      <c r="A8" s="36" t="s">
        <v>7</v>
      </c>
      <c r="B8" s="108" t="s">
        <v>52</v>
      </c>
      <c r="C8" s="108"/>
      <c r="D8" s="108"/>
      <c r="E8" s="108"/>
      <c r="F8" s="108"/>
      <c r="G8" s="108"/>
      <c r="H8" s="108"/>
      <c r="I8" s="108"/>
      <c r="J8" s="108"/>
      <c r="K8" s="1"/>
    </row>
    <row r="9" spans="1:11" ht="15" customHeight="1">
      <c r="A9" s="41" t="s">
        <v>36</v>
      </c>
      <c r="B9" s="108" t="s">
        <v>53</v>
      </c>
      <c r="C9" s="108"/>
      <c r="D9" s="108"/>
      <c r="E9" s="108"/>
      <c r="F9" s="108"/>
      <c r="G9" s="108"/>
      <c r="H9" s="108"/>
      <c r="I9" s="108"/>
      <c r="J9" s="108"/>
      <c r="K9" s="1"/>
    </row>
    <row r="10" spans="1:11" ht="15">
      <c r="A10" s="41" t="s">
        <v>37</v>
      </c>
      <c r="B10" s="108" t="s">
        <v>54</v>
      </c>
      <c r="C10" s="108"/>
      <c r="D10" s="108"/>
      <c r="E10" s="108"/>
      <c r="F10" s="108"/>
      <c r="G10" s="108"/>
      <c r="H10" s="108"/>
      <c r="I10" s="108"/>
      <c r="J10" s="108"/>
      <c r="K10" s="1"/>
    </row>
    <row r="11" spans="1:22" ht="45.75" customHeight="1">
      <c r="A11" s="36" t="s">
        <v>8</v>
      </c>
      <c r="B11" s="64" t="s">
        <v>50</v>
      </c>
      <c r="C11" s="129"/>
      <c r="D11" s="129"/>
      <c r="E11" s="129"/>
      <c r="F11" s="129"/>
      <c r="G11" s="129"/>
      <c r="H11" s="129"/>
      <c r="I11" s="129"/>
      <c r="J11" s="129"/>
      <c r="M11" s="130"/>
      <c r="N11" s="130"/>
      <c r="O11" s="130"/>
      <c r="P11" s="130"/>
      <c r="Q11" s="130"/>
      <c r="R11" s="130"/>
      <c r="S11" s="130"/>
      <c r="T11" s="130"/>
      <c r="U11" s="130"/>
      <c r="V11" s="130"/>
    </row>
    <row r="12" spans="1:13" ht="47.25" customHeight="1">
      <c r="A12" s="36" t="s">
        <v>9</v>
      </c>
      <c r="B12" s="64" t="s">
        <v>145</v>
      </c>
      <c r="C12" s="129"/>
      <c r="D12" s="129"/>
      <c r="E12" s="129"/>
      <c r="F12" s="129"/>
      <c r="G12" s="129"/>
      <c r="H12" s="129"/>
      <c r="I12" s="129"/>
      <c r="J12" s="129"/>
      <c r="M12" s="35"/>
    </row>
    <row r="13" spans="1:10" ht="15.75">
      <c r="A13" s="101" t="s">
        <v>10</v>
      </c>
      <c r="B13" s="101"/>
      <c r="C13" s="101"/>
      <c r="D13" s="101"/>
      <c r="E13" s="101"/>
      <c r="F13" s="101"/>
      <c r="G13" s="101"/>
      <c r="H13" s="101"/>
      <c r="I13" s="101"/>
      <c r="J13" s="101"/>
    </row>
    <row r="14" spans="1:10" ht="21" customHeight="1">
      <c r="A14" s="36" t="s">
        <v>11</v>
      </c>
      <c r="B14" s="54">
        <v>3</v>
      </c>
      <c r="C14" s="109" t="str">
        <f>_xlfn.IFERROR(VLOOKUP(B14,'[1]Validacion datos'!A2:B5,2,FALSE),"")</f>
        <v>DESARROLLO PRODUCTIVO</v>
      </c>
      <c r="D14" s="109"/>
      <c r="E14" s="109"/>
      <c r="F14" s="109"/>
      <c r="G14" s="109"/>
      <c r="H14" s="109"/>
      <c r="I14" s="109"/>
      <c r="J14" s="109"/>
    </row>
    <row r="15" spans="1:10" ht="26.25" customHeight="1">
      <c r="A15" s="36" t="s">
        <v>12</v>
      </c>
      <c r="B15" s="38">
        <v>3.5</v>
      </c>
      <c r="C15" s="109" t="str">
        <f>_xlfn.IFERROR(VLOOKUP(B15,'[1]Validacion datos'!A8:B26,2,FALSE),"")</f>
        <v>Estructura productiva sectorial y territorialmente adecuada, integrada competitivamente a la economía global y que aprovecha las oportunidades del mercado local.</v>
      </c>
      <c r="D15" s="109"/>
      <c r="E15" s="109"/>
      <c r="F15" s="109"/>
      <c r="G15" s="109"/>
      <c r="H15" s="109"/>
      <c r="I15" s="109"/>
      <c r="J15" s="109"/>
    </row>
    <row r="16" spans="1:10" ht="40.5" customHeight="1">
      <c r="A16" s="36" t="s">
        <v>13</v>
      </c>
      <c r="B16" s="38" t="s">
        <v>51</v>
      </c>
      <c r="C16" s="109" t="str">
        <f>_xlfn.IFERROR(VLOOKUP(B16,'[1]Validacion datos'!D8:E64,2,FALSE),"")</f>
        <v>Desarrollar un sector manufacturero articulador del aparato productivo nacional, ambientalmente sostenible e integrado a los mercados globales con creciente escalamiento en las cadenas de valor</v>
      </c>
      <c r="D16" s="109"/>
      <c r="E16" s="109"/>
      <c r="F16" s="109"/>
      <c r="G16" s="109"/>
      <c r="H16" s="109"/>
      <c r="I16" s="109"/>
      <c r="J16" s="109"/>
    </row>
    <row r="17" spans="1:10" ht="20.25" customHeight="1">
      <c r="A17" s="107" t="s">
        <v>14</v>
      </c>
      <c r="B17" s="107"/>
      <c r="C17" s="107"/>
      <c r="D17" s="107"/>
      <c r="E17" s="107"/>
      <c r="F17" s="107"/>
      <c r="G17" s="107"/>
      <c r="H17" s="107"/>
      <c r="I17" s="107"/>
      <c r="J17" s="107"/>
    </row>
    <row r="18" spans="1:10" ht="19.5" customHeight="1">
      <c r="A18" s="36" t="s">
        <v>15</v>
      </c>
      <c r="B18" s="64" t="s">
        <v>55</v>
      </c>
      <c r="C18" s="64"/>
      <c r="D18" s="64"/>
      <c r="E18" s="64"/>
      <c r="F18" s="64"/>
      <c r="G18" s="64"/>
      <c r="H18" s="64"/>
      <c r="I18" s="64"/>
      <c r="J18" s="64"/>
    </row>
    <row r="19" spans="1:10" ht="51" customHeight="1">
      <c r="A19" s="37" t="s">
        <v>16</v>
      </c>
      <c r="B19" s="64" t="s">
        <v>56</v>
      </c>
      <c r="C19" s="64"/>
      <c r="D19" s="64"/>
      <c r="E19" s="64"/>
      <c r="F19" s="64"/>
      <c r="G19" s="64"/>
      <c r="H19" s="64"/>
      <c r="I19" s="64"/>
      <c r="J19" s="64"/>
    </row>
    <row r="20" spans="1:10" ht="19.5" customHeight="1">
      <c r="A20" s="37" t="s">
        <v>17</v>
      </c>
      <c r="B20" s="64" t="s">
        <v>57</v>
      </c>
      <c r="C20" s="64"/>
      <c r="D20" s="64"/>
      <c r="E20" s="64"/>
      <c r="F20" s="64"/>
      <c r="G20" s="64"/>
      <c r="H20" s="64"/>
      <c r="I20" s="64"/>
      <c r="J20" s="64"/>
    </row>
    <row r="21" spans="1:11" ht="36.75" customHeight="1">
      <c r="A21" s="37" t="s">
        <v>38</v>
      </c>
      <c r="B21" s="64" t="s">
        <v>83</v>
      </c>
      <c r="C21" s="64"/>
      <c r="D21" s="64"/>
      <c r="E21" s="64"/>
      <c r="F21" s="64"/>
      <c r="G21" s="64"/>
      <c r="H21" s="64"/>
      <c r="I21" s="64"/>
      <c r="J21" s="64"/>
      <c r="K21" s="1"/>
    </row>
    <row r="22" spans="1:10" ht="15.75">
      <c r="A22" s="66" t="s">
        <v>18</v>
      </c>
      <c r="B22" s="67"/>
      <c r="C22" s="67"/>
      <c r="D22" s="67"/>
      <c r="E22" s="67"/>
      <c r="F22" s="67"/>
      <c r="G22" s="67"/>
      <c r="H22" s="67"/>
      <c r="I22" s="67"/>
      <c r="J22" s="68"/>
    </row>
    <row r="23" spans="1:11" ht="15.75">
      <c r="A23" s="72" t="s">
        <v>19</v>
      </c>
      <c r="B23" s="73"/>
      <c r="C23" s="73"/>
      <c r="D23" s="73"/>
      <c r="E23" s="73"/>
      <c r="F23" s="73"/>
      <c r="G23" s="73"/>
      <c r="H23" s="73"/>
      <c r="I23" s="73"/>
      <c r="J23" s="74"/>
      <c r="K23" s="1"/>
    </row>
    <row r="24" spans="1:10" ht="15" customHeight="1">
      <c r="A24" s="92" t="s">
        <v>20</v>
      </c>
      <c r="B24" s="93"/>
      <c r="C24" s="94" t="s">
        <v>21</v>
      </c>
      <c r="D24" s="95"/>
      <c r="E24" s="95"/>
      <c r="F24" s="95" t="s">
        <v>22</v>
      </c>
      <c r="G24" s="95"/>
      <c r="H24" s="93"/>
      <c r="I24" s="94" t="s">
        <v>23</v>
      </c>
      <c r="J24" s="96"/>
    </row>
    <row r="25" spans="1:10" ht="15">
      <c r="A25" s="84">
        <v>60485036</v>
      </c>
      <c r="B25" s="85"/>
      <c r="C25" s="86">
        <v>99704972</v>
      </c>
      <c r="D25" s="87"/>
      <c r="E25" s="88"/>
      <c r="F25" s="86">
        <v>33147873.51</v>
      </c>
      <c r="G25" s="87"/>
      <c r="H25" s="88"/>
      <c r="I25" s="89">
        <f>+F25/C25</f>
        <v>0.33245958396136954</v>
      </c>
      <c r="J25" s="90"/>
    </row>
    <row r="26" spans="1:11" ht="15.75">
      <c r="A26" s="72" t="s">
        <v>24</v>
      </c>
      <c r="B26" s="73"/>
      <c r="C26" s="73"/>
      <c r="D26" s="73"/>
      <c r="E26" s="73"/>
      <c r="F26" s="73"/>
      <c r="G26" s="73"/>
      <c r="H26" s="73"/>
      <c r="I26" s="73"/>
      <c r="J26" s="74"/>
      <c r="K26" s="1"/>
    </row>
    <row r="27" spans="1:10" ht="15">
      <c r="A27" s="4"/>
      <c r="B27"/>
      <c r="C27" s="81" t="s">
        <v>49</v>
      </c>
      <c r="D27" s="82"/>
      <c r="E27" s="81" t="s">
        <v>47</v>
      </c>
      <c r="F27" s="82"/>
      <c r="G27" s="81" t="s">
        <v>48</v>
      </c>
      <c r="H27" s="81"/>
      <c r="I27" s="81" t="s">
        <v>25</v>
      </c>
      <c r="J27" s="83"/>
    </row>
    <row r="28" spans="1:10" ht="38.25">
      <c r="A28" s="6" t="s">
        <v>26</v>
      </c>
      <c r="B28" s="7" t="s">
        <v>27</v>
      </c>
      <c r="C28" s="7" t="s">
        <v>39</v>
      </c>
      <c r="D28" s="7" t="s">
        <v>40</v>
      </c>
      <c r="E28" s="7" t="s">
        <v>41</v>
      </c>
      <c r="F28" s="7" t="s">
        <v>42</v>
      </c>
      <c r="G28" s="7" t="s">
        <v>43</v>
      </c>
      <c r="H28" s="7" t="s">
        <v>44</v>
      </c>
      <c r="I28" s="7" t="s">
        <v>45</v>
      </c>
      <c r="J28" s="8" t="s">
        <v>46</v>
      </c>
    </row>
    <row r="29" spans="1:10" ht="72.75" customHeight="1">
      <c r="A29" s="51" t="s">
        <v>114</v>
      </c>
      <c r="B29" s="24" t="s">
        <v>59</v>
      </c>
      <c r="C29" s="9">
        <v>13</v>
      </c>
      <c r="D29" s="10">
        <v>34940036</v>
      </c>
      <c r="E29" s="9">
        <v>5</v>
      </c>
      <c r="F29" s="10">
        <v>9072259</v>
      </c>
      <c r="G29" s="11">
        <v>0</v>
      </c>
      <c r="H29" s="10">
        <v>6850910.78</v>
      </c>
      <c r="I29" s="12">
        <f>IF(G29&gt;0,G29/C29,0)</f>
        <v>0</v>
      </c>
      <c r="J29" s="13">
        <f>IF(H29&gt;0,H29/D29,0)</f>
        <v>0.19607623701360813</v>
      </c>
    </row>
    <row r="30" spans="1:10" ht="54.75" customHeight="1">
      <c r="A30" s="52" t="s">
        <v>115</v>
      </c>
      <c r="B30" s="39" t="s">
        <v>60</v>
      </c>
      <c r="C30" s="27">
        <v>100</v>
      </c>
      <c r="D30" s="28">
        <v>5645000</v>
      </c>
      <c r="E30" s="14">
        <v>30</v>
      </c>
      <c r="F30" s="15">
        <v>10033498</v>
      </c>
      <c r="G30" s="29">
        <v>40</v>
      </c>
      <c r="H30" s="28">
        <v>7129221.82</v>
      </c>
      <c r="I30" s="30">
        <f>IF(G30&gt;0,G30/C30,0)</f>
        <v>0.4</v>
      </c>
      <c r="J30" s="31">
        <f>IF(H30&gt;0,H30/D30,0)</f>
        <v>1.2629268060230292</v>
      </c>
    </row>
    <row r="31" spans="1:11" ht="15.75">
      <c r="A31" s="99" t="s">
        <v>28</v>
      </c>
      <c r="B31" s="99"/>
      <c r="C31" s="99"/>
      <c r="D31" s="99"/>
      <c r="E31" s="99"/>
      <c r="F31" s="99"/>
      <c r="G31" s="99"/>
      <c r="H31" s="99"/>
      <c r="I31" s="99"/>
      <c r="J31" s="99"/>
      <c r="K31" s="1"/>
    </row>
    <row r="32" spans="1:10" ht="15.75">
      <c r="A32" s="100" t="s">
        <v>29</v>
      </c>
      <c r="B32" s="100"/>
      <c r="C32" s="100"/>
      <c r="D32" s="100"/>
      <c r="E32" s="100"/>
      <c r="F32" s="100"/>
      <c r="G32" s="100"/>
      <c r="H32" s="100"/>
      <c r="I32" s="100"/>
      <c r="J32" s="100"/>
    </row>
    <row r="33" spans="1:10" ht="21.75" customHeight="1">
      <c r="A33" s="40" t="s">
        <v>30</v>
      </c>
      <c r="B33" s="64" t="s">
        <v>114</v>
      </c>
      <c r="C33" s="64"/>
      <c r="D33" s="64"/>
      <c r="E33" s="64"/>
      <c r="F33" s="64"/>
      <c r="G33" s="64"/>
      <c r="H33" s="64"/>
      <c r="I33" s="64"/>
      <c r="J33" s="64"/>
    </row>
    <row r="34" spans="1:10" ht="36.75" customHeight="1">
      <c r="A34" s="40" t="s">
        <v>31</v>
      </c>
      <c r="B34" s="64" t="s">
        <v>69</v>
      </c>
      <c r="C34" s="64"/>
      <c r="D34" s="64"/>
      <c r="E34" s="64"/>
      <c r="F34" s="64"/>
      <c r="G34" s="64"/>
      <c r="H34" s="64"/>
      <c r="I34" s="64"/>
      <c r="J34" s="64"/>
    </row>
    <row r="35" spans="1:10" ht="17.25" customHeight="1">
      <c r="A35" s="40" t="s">
        <v>32</v>
      </c>
      <c r="B35" s="106" t="s">
        <v>144</v>
      </c>
      <c r="C35" s="106"/>
      <c r="D35" s="106"/>
      <c r="E35" s="106"/>
      <c r="F35" s="106"/>
      <c r="G35" s="106"/>
      <c r="H35" s="106"/>
      <c r="I35" s="106"/>
      <c r="J35" s="106"/>
    </row>
    <row r="36" spans="1:10" ht="33.75" customHeight="1">
      <c r="A36" s="40" t="s">
        <v>33</v>
      </c>
      <c r="B36" s="91" t="s">
        <v>86</v>
      </c>
      <c r="C36" s="91"/>
      <c r="D36" s="91"/>
      <c r="E36" s="91"/>
      <c r="F36" s="91"/>
      <c r="G36" s="91"/>
      <c r="H36" s="91"/>
      <c r="I36" s="91"/>
      <c r="J36" s="91"/>
    </row>
    <row r="37" spans="1:11" ht="15.75">
      <c r="A37" s="101" t="s">
        <v>34</v>
      </c>
      <c r="B37" s="101"/>
      <c r="C37" s="101"/>
      <c r="D37" s="101"/>
      <c r="E37" s="101"/>
      <c r="F37" s="101"/>
      <c r="G37" s="101"/>
      <c r="H37" s="101"/>
      <c r="I37" s="101"/>
      <c r="J37" s="101"/>
      <c r="K37" s="1"/>
    </row>
    <row r="38" spans="1:10" ht="27.75" customHeight="1">
      <c r="A38" s="102" t="s">
        <v>35</v>
      </c>
      <c r="B38" s="102"/>
      <c r="C38" s="102"/>
      <c r="D38" s="102"/>
      <c r="E38" s="102"/>
      <c r="F38" s="102"/>
      <c r="G38" s="102"/>
      <c r="H38" s="102"/>
      <c r="I38" s="102"/>
      <c r="J38" s="102"/>
    </row>
    <row r="39" spans="1:10" ht="39" customHeight="1">
      <c r="A39" s="64" t="s">
        <v>87</v>
      </c>
      <c r="B39" s="64"/>
      <c r="C39" s="64"/>
      <c r="D39" s="64"/>
      <c r="E39" s="64"/>
      <c r="F39" s="64"/>
      <c r="G39" s="64"/>
      <c r="H39" s="64"/>
      <c r="I39" s="64"/>
      <c r="J39" s="64"/>
    </row>
    <row r="40" spans="1:10" ht="16.5" customHeight="1">
      <c r="A40" s="99" t="s">
        <v>28</v>
      </c>
      <c r="B40" s="99"/>
      <c r="C40" s="99"/>
      <c r="D40" s="99"/>
      <c r="E40" s="99"/>
      <c r="F40" s="99"/>
      <c r="G40" s="99"/>
      <c r="H40" s="99"/>
      <c r="I40" s="99"/>
      <c r="J40" s="99"/>
    </row>
    <row r="41" spans="1:10" ht="18" customHeight="1">
      <c r="A41" s="100" t="s">
        <v>29</v>
      </c>
      <c r="B41" s="100"/>
      <c r="C41" s="100"/>
      <c r="D41" s="100"/>
      <c r="E41" s="100"/>
      <c r="F41" s="100"/>
      <c r="G41" s="100"/>
      <c r="H41" s="100"/>
      <c r="I41" s="100"/>
      <c r="J41" s="100"/>
    </row>
    <row r="42" spans="1:10" ht="27.75" customHeight="1">
      <c r="A42" s="40" t="s">
        <v>30</v>
      </c>
      <c r="B42" s="64" t="s">
        <v>115</v>
      </c>
      <c r="C42" s="64"/>
      <c r="D42" s="64"/>
      <c r="E42" s="64"/>
      <c r="F42" s="64"/>
      <c r="G42" s="64"/>
      <c r="H42" s="64"/>
      <c r="I42" s="64"/>
      <c r="J42" s="64"/>
    </row>
    <row r="43" spans="1:10" ht="50.25" customHeight="1">
      <c r="A43" s="40" t="s">
        <v>31</v>
      </c>
      <c r="B43" s="64" t="s">
        <v>58</v>
      </c>
      <c r="C43" s="64"/>
      <c r="D43" s="64"/>
      <c r="E43" s="64"/>
      <c r="F43" s="64"/>
      <c r="G43" s="64"/>
      <c r="H43" s="64"/>
      <c r="I43" s="64"/>
      <c r="J43" s="64"/>
    </row>
    <row r="44" spans="1:10" ht="32.25" customHeight="1">
      <c r="A44" s="40" t="s">
        <v>32</v>
      </c>
      <c r="B44" s="64" t="s">
        <v>89</v>
      </c>
      <c r="C44" s="64"/>
      <c r="D44" s="64"/>
      <c r="E44" s="64"/>
      <c r="F44" s="64"/>
      <c r="G44" s="64"/>
      <c r="H44" s="64"/>
      <c r="I44" s="64"/>
      <c r="J44" s="64"/>
    </row>
    <row r="45" spans="1:10" ht="44.25" customHeight="1">
      <c r="A45" s="40" t="s">
        <v>33</v>
      </c>
      <c r="B45" s="64" t="s">
        <v>70</v>
      </c>
      <c r="C45" s="64"/>
      <c r="D45" s="64"/>
      <c r="E45" s="64"/>
      <c r="F45" s="64"/>
      <c r="G45" s="64"/>
      <c r="H45" s="64"/>
      <c r="I45" s="64"/>
      <c r="J45" s="64"/>
    </row>
    <row r="46" spans="1:10" ht="15.75" customHeight="1">
      <c r="A46" s="66" t="s">
        <v>34</v>
      </c>
      <c r="B46" s="67"/>
      <c r="C46" s="67"/>
      <c r="D46" s="67"/>
      <c r="E46" s="67"/>
      <c r="F46" s="67"/>
      <c r="G46" s="67"/>
      <c r="H46" s="67"/>
      <c r="I46" s="67"/>
      <c r="J46" s="68"/>
    </row>
    <row r="47" spans="1:10" ht="15.75" customHeight="1">
      <c r="A47" s="58" t="s">
        <v>35</v>
      </c>
      <c r="B47" s="59"/>
      <c r="C47" s="59"/>
      <c r="D47" s="59"/>
      <c r="E47" s="59"/>
      <c r="F47" s="59"/>
      <c r="G47" s="59"/>
      <c r="H47" s="59"/>
      <c r="I47" s="59"/>
      <c r="J47" s="60"/>
    </row>
    <row r="48" spans="1:10" ht="27" customHeight="1">
      <c r="A48" s="106" t="s">
        <v>88</v>
      </c>
      <c r="B48" s="106"/>
      <c r="C48" s="106"/>
      <c r="D48" s="106"/>
      <c r="E48" s="106"/>
      <c r="F48" s="106"/>
      <c r="G48" s="106"/>
      <c r="H48" s="106"/>
      <c r="I48" s="106"/>
      <c r="J48" s="106"/>
    </row>
    <row r="49" spans="1:10" ht="21" customHeight="1">
      <c r="A49" s="107" t="s">
        <v>14</v>
      </c>
      <c r="B49" s="107"/>
      <c r="C49" s="107"/>
      <c r="D49" s="107"/>
      <c r="E49" s="107"/>
      <c r="F49" s="107"/>
      <c r="G49" s="107"/>
      <c r="H49" s="107"/>
      <c r="I49" s="107"/>
      <c r="J49" s="107"/>
    </row>
    <row r="50" spans="1:10" ht="25.5" customHeight="1">
      <c r="A50" s="36" t="s">
        <v>15</v>
      </c>
      <c r="B50" s="64" t="s">
        <v>61</v>
      </c>
      <c r="C50" s="64"/>
      <c r="D50" s="64"/>
      <c r="E50" s="64"/>
      <c r="F50" s="64"/>
      <c r="G50" s="64"/>
      <c r="H50" s="64"/>
      <c r="I50" s="64"/>
      <c r="J50" s="64"/>
    </row>
    <row r="51" spans="1:10" ht="108" customHeight="1">
      <c r="A51" s="37" t="s">
        <v>16</v>
      </c>
      <c r="B51" s="64" t="s">
        <v>62</v>
      </c>
      <c r="C51" s="64"/>
      <c r="D51" s="64"/>
      <c r="E51" s="64"/>
      <c r="F51" s="64"/>
      <c r="G51" s="64"/>
      <c r="H51" s="64"/>
      <c r="I51" s="64"/>
      <c r="J51" s="64"/>
    </row>
    <row r="52" spans="1:10" ht="18" customHeight="1">
      <c r="A52" s="37" t="s">
        <v>17</v>
      </c>
      <c r="B52" s="64" t="s">
        <v>63</v>
      </c>
      <c r="C52" s="64"/>
      <c r="D52" s="64"/>
      <c r="E52" s="64"/>
      <c r="F52" s="64"/>
      <c r="G52" s="64"/>
      <c r="H52" s="64"/>
      <c r="I52" s="64"/>
      <c r="J52" s="64"/>
    </row>
    <row r="53" spans="1:10" ht="21" customHeight="1">
      <c r="A53" s="37" t="s">
        <v>38</v>
      </c>
      <c r="B53" s="91" t="s">
        <v>84</v>
      </c>
      <c r="C53" s="91"/>
      <c r="D53" s="91"/>
      <c r="E53" s="91"/>
      <c r="F53" s="91"/>
      <c r="G53" s="91"/>
      <c r="H53" s="91"/>
      <c r="I53" s="91"/>
      <c r="J53" s="91"/>
    </row>
    <row r="54" spans="1:10" ht="15.75">
      <c r="A54" s="66" t="s">
        <v>18</v>
      </c>
      <c r="B54" s="67"/>
      <c r="C54" s="67"/>
      <c r="D54" s="67"/>
      <c r="E54" s="67"/>
      <c r="F54" s="67"/>
      <c r="G54" s="67"/>
      <c r="H54" s="67"/>
      <c r="I54" s="67"/>
      <c r="J54" s="68"/>
    </row>
    <row r="55" spans="1:10" ht="15.75">
      <c r="A55" s="72" t="s">
        <v>19</v>
      </c>
      <c r="B55" s="73"/>
      <c r="C55" s="73"/>
      <c r="D55" s="73"/>
      <c r="E55" s="73"/>
      <c r="F55" s="73"/>
      <c r="G55" s="73"/>
      <c r="H55" s="73"/>
      <c r="I55" s="73"/>
      <c r="J55" s="74"/>
    </row>
    <row r="56" spans="1:10" ht="15">
      <c r="A56" s="92" t="s">
        <v>20</v>
      </c>
      <c r="B56" s="93"/>
      <c r="C56" s="94" t="s">
        <v>21</v>
      </c>
      <c r="D56" s="95"/>
      <c r="E56" s="95"/>
      <c r="F56" s="95" t="s">
        <v>22</v>
      </c>
      <c r="G56" s="95"/>
      <c r="H56" s="93"/>
      <c r="I56" s="94" t="s">
        <v>23</v>
      </c>
      <c r="J56" s="96"/>
    </row>
    <row r="57" spans="1:10" ht="15">
      <c r="A57" s="84">
        <v>1447085713</v>
      </c>
      <c r="B57" s="85"/>
      <c r="C57" s="86">
        <v>1122397241</v>
      </c>
      <c r="D57" s="87"/>
      <c r="E57" s="88"/>
      <c r="F57" s="86">
        <v>384641245.55</v>
      </c>
      <c r="G57" s="87"/>
      <c r="H57" s="88"/>
      <c r="I57" s="89">
        <f>+F57/C57</f>
        <v>0.34269617876760267</v>
      </c>
      <c r="J57" s="90"/>
    </row>
    <row r="58" spans="1:10" ht="15.75">
      <c r="A58" s="72" t="s">
        <v>24</v>
      </c>
      <c r="B58" s="73"/>
      <c r="C58" s="73"/>
      <c r="D58" s="73"/>
      <c r="E58" s="73"/>
      <c r="F58" s="73"/>
      <c r="G58" s="73"/>
      <c r="H58" s="73"/>
      <c r="I58" s="73"/>
      <c r="J58" s="74"/>
    </row>
    <row r="59" spans="1:10" ht="15">
      <c r="A59" s="4"/>
      <c r="B59"/>
      <c r="C59" s="81" t="s">
        <v>49</v>
      </c>
      <c r="D59" s="82"/>
      <c r="E59" s="81" t="s">
        <v>47</v>
      </c>
      <c r="F59" s="82"/>
      <c r="G59" s="81" t="s">
        <v>48</v>
      </c>
      <c r="H59" s="81"/>
      <c r="I59" s="81" t="s">
        <v>25</v>
      </c>
      <c r="J59" s="83"/>
    </row>
    <row r="60" spans="1:10" ht="38.25">
      <c r="A60" s="6" t="s">
        <v>26</v>
      </c>
      <c r="B60" s="7" t="s">
        <v>27</v>
      </c>
      <c r="C60" s="7" t="s">
        <v>39</v>
      </c>
      <c r="D60" s="7" t="s">
        <v>40</v>
      </c>
      <c r="E60" s="7" t="s">
        <v>41</v>
      </c>
      <c r="F60" s="7" t="s">
        <v>42</v>
      </c>
      <c r="G60" s="7" t="s">
        <v>43</v>
      </c>
      <c r="H60" s="7" t="s">
        <v>44</v>
      </c>
      <c r="I60" s="7" t="s">
        <v>45</v>
      </c>
      <c r="J60" s="8" t="s">
        <v>46</v>
      </c>
    </row>
    <row r="61" spans="1:12" ht="54.75" customHeight="1">
      <c r="A61" s="42" t="s">
        <v>99</v>
      </c>
      <c r="B61" s="43" t="s">
        <v>90</v>
      </c>
      <c r="C61" s="21">
        <v>100</v>
      </c>
      <c r="D61" s="22">
        <v>247924743</v>
      </c>
      <c r="E61" s="21">
        <v>0</v>
      </c>
      <c r="F61" s="22">
        <v>0</v>
      </c>
      <c r="G61" s="23">
        <v>0</v>
      </c>
      <c r="H61" s="22">
        <v>0</v>
      </c>
      <c r="I61" s="12">
        <f aca="true" t="shared" si="0" ref="I61:I70">IF(G61&gt;0,G61/C61,0)</f>
        <v>0</v>
      </c>
      <c r="J61" s="13">
        <f aca="true" t="shared" si="1" ref="J61:J70">IF(H61&gt;0,H61/D61,0)</f>
        <v>0</v>
      </c>
      <c r="L61" s="57"/>
    </row>
    <row r="62" spans="1:10" ht="48">
      <c r="A62" s="20" t="s">
        <v>98</v>
      </c>
      <c r="B62" s="43" t="s">
        <v>95</v>
      </c>
      <c r="C62" s="21">
        <v>583</v>
      </c>
      <c r="D62" s="22">
        <v>1650000</v>
      </c>
      <c r="E62" s="21">
        <v>112</v>
      </c>
      <c r="F62" s="22">
        <v>495531</v>
      </c>
      <c r="G62" s="23">
        <v>657</v>
      </c>
      <c r="H62" s="22">
        <v>0</v>
      </c>
      <c r="I62" s="12">
        <f t="shared" si="0"/>
        <v>1.1269296740994854</v>
      </c>
      <c r="J62" s="13">
        <f t="shared" si="1"/>
        <v>0</v>
      </c>
    </row>
    <row r="63" spans="1:10" ht="36">
      <c r="A63" s="20" t="s">
        <v>97</v>
      </c>
      <c r="B63" s="43" t="s">
        <v>96</v>
      </c>
      <c r="C63" s="21">
        <v>3000</v>
      </c>
      <c r="D63" s="22">
        <v>248000000</v>
      </c>
      <c r="E63" s="21">
        <v>748</v>
      </c>
      <c r="F63" s="22">
        <v>61834667</v>
      </c>
      <c r="G63" s="23">
        <v>1245</v>
      </c>
      <c r="H63" s="22">
        <v>58946283.7</v>
      </c>
      <c r="I63" s="12">
        <f t="shared" si="0"/>
        <v>0.415</v>
      </c>
      <c r="J63" s="13">
        <f t="shared" si="1"/>
        <v>0.23768662782258065</v>
      </c>
    </row>
    <row r="64" spans="1:10" ht="36">
      <c r="A64" s="20" t="s">
        <v>100</v>
      </c>
      <c r="B64" s="43" t="s">
        <v>101</v>
      </c>
      <c r="C64" s="21">
        <v>525</v>
      </c>
      <c r="D64" s="22">
        <v>675773121</v>
      </c>
      <c r="E64" s="21">
        <v>50</v>
      </c>
      <c r="F64" s="22">
        <v>151914121</v>
      </c>
      <c r="G64" s="23">
        <v>115</v>
      </c>
      <c r="H64" s="22">
        <v>98604065.02</v>
      </c>
      <c r="I64" s="12">
        <f t="shared" si="0"/>
        <v>0.21904761904761905</v>
      </c>
      <c r="J64" s="13">
        <f t="shared" si="1"/>
        <v>0.14591297279490345</v>
      </c>
    </row>
    <row r="65" spans="1:10" ht="36">
      <c r="A65" s="20" t="s">
        <v>102</v>
      </c>
      <c r="B65" s="34" t="s">
        <v>103</v>
      </c>
      <c r="C65" s="21">
        <v>10</v>
      </c>
      <c r="D65" s="22">
        <v>2610000</v>
      </c>
      <c r="E65" s="21">
        <v>3</v>
      </c>
      <c r="F65" s="22">
        <v>783000</v>
      </c>
      <c r="G65" s="23">
        <v>3</v>
      </c>
      <c r="H65" s="22">
        <v>0</v>
      </c>
      <c r="I65" s="12">
        <f aca="true" t="shared" si="2" ref="I65:I69">IF(G65&gt;0,G65/C65,0)</f>
        <v>0.3</v>
      </c>
      <c r="J65" s="13">
        <f aca="true" t="shared" si="3" ref="J65:J69">IF(H65&gt;0,H65/D65,0)</f>
        <v>0</v>
      </c>
    </row>
    <row r="66" spans="1:11" s="47" customFormat="1" ht="48">
      <c r="A66" s="42" t="s">
        <v>104</v>
      </c>
      <c r="B66" s="43" t="s">
        <v>105</v>
      </c>
      <c r="C66" s="48">
        <v>1</v>
      </c>
      <c r="D66" s="45">
        <v>7040000</v>
      </c>
      <c r="E66" s="48">
        <v>1</v>
      </c>
      <c r="F66" s="45">
        <v>1760000</v>
      </c>
      <c r="G66" s="49">
        <v>1</v>
      </c>
      <c r="H66" s="22">
        <v>0</v>
      </c>
      <c r="I66" s="12">
        <f t="shared" si="2"/>
        <v>1</v>
      </c>
      <c r="J66" s="13">
        <f t="shared" si="3"/>
        <v>0</v>
      </c>
      <c r="K66" s="46"/>
    </row>
    <row r="67" spans="1:10" ht="36">
      <c r="A67" s="44" t="s">
        <v>106</v>
      </c>
      <c r="B67" s="43" t="s">
        <v>107</v>
      </c>
      <c r="C67" s="21">
        <v>4000</v>
      </c>
      <c r="D67" s="22">
        <v>1460000</v>
      </c>
      <c r="E67" s="21">
        <v>1200</v>
      </c>
      <c r="F67" s="22">
        <v>438000</v>
      </c>
      <c r="G67" s="23">
        <v>3311</v>
      </c>
      <c r="H67" s="22">
        <v>0</v>
      </c>
      <c r="I67" s="12">
        <f t="shared" si="2"/>
        <v>0.82775</v>
      </c>
      <c r="J67" s="13">
        <f t="shared" si="3"/>
        <v>0</v>
      </c>
    </row>
    <row r="68" spans="1:10" ht="57" customHeight="1">
      <c r="A68" s="44" t="s">
        <v>108</v>
      </c>
      <c r="B68" s="34" t="s">
        <v>113</v>
      </c>
      <c r="C68" s="21">
        <v>12</v>
      </c>
      <c r="D68" s="22">
        <v>1700000</v>
      </c>
      <c r="E68" s="21">
        <v>2</v>
      </c>
      <c r="F68" s="22">
        <v>453333</v>
      </c>
      <c r="G68" s="23">
        <v>2</v>
      </c>
      <c r="H68" s="22">
        <v>0</v>
      </c>
      <c r="I68" s="12">
        <f t="shared" si="2"/>
        <v>0.16666666666666666</v>
      </c>
      <c r="J68" s="13">
        <f t="shared" si="3"/>
        <v>0</v>
      </c>
    </row>
    <row r="69" spans="1:10" ht="48">
      <c r="A69" s="20" t="s">
        <v>109</v>
      </c>
      <c r="B69" s="43" t="s">
        <v>112</v>
      </c>
      <c r="C69" s="21">
        <v>1050</v>
      </c>
      <c r="D69" s="22">
        <v>3220000</v>
      </c>
      <c r="E69" s="21">
        <v>50</v>
      </c>
      <c r="F69" s="22">
        <v>153334</v>
      </c>
      <c r="G69" s="23">
        <v>196</v>
      </c>
      <c r="H69" s="22">
        <v>0</v>
      </c>
      <c r="I69" s="12">
        <f t="shared" si="2"/>
        <v>0.18666666666666668</v>
      </c>
      <c r="J69" s="13">
        <f t="shared" si="3"/>
        <v>0</v>
      </c>
    </row>
    <row r="70" spans="1:10" ht="58.5" customHeight="1">
      <c r="A70" s="26" t="s">
        <v>110</v>
      </c>
      <c r="B70" s="50" t="s">
        <v>111</v>
      </c>
      <c r="C70" s="27">
        <v>85</v>
      </c>
      <c r="D70" s="28">
        <v>3303600</v>
      </c>
      <c r="E70" s="27">
        <v>17</v>
      </c>
      <c r="F70" s="28">
        <v>861809</v>
      </c>
      <c r="G70" s="29">
        <v>9</v>
      </c>
      <c r="H70" s="28">
        <v>0</v>
      </c>
      <c r="I70" s="30">
        <f t="shared" si="0"/>
        <v>0.10588235294117647</v>
      </c>
      <c r="J70" s="31">
        <f t="shared" si="1"/>
        <v>0</v>
      </c>
    </row>
    <row r="71" spans="1:10" ht="15.75">
      <c r="A71" s="99" t="s">
        <v>28</v>
      </c>
      <c r="B71" s="99"/>
      <c r="C71" s="99"/>
      <c r="D71" s="99"/>
      <c r="E71" s="99"/>
      <c r="F71" s="99"/>
      <c r="G71" s="99"/>
      <c r="H71" s="99"/>
      <c r="I71" s="99"/>
      <c r="J71" s="99"/>
    </row>
    <row r="72" spans="1:10" ht="21.75" customHeight="1">
      <c r="A72" s="100" t="s">
        <v>29</v>
      </c>
      <c r="B72" s="100"/>
      <c r="C72" s="100"/>
      <c r="D72" s="100"/>
      <c r="E72" s="100"/>
      <c r="F72" s="100"/>
      <c r="G72" s="100"/>
      <c r="H72" s="100"/>
      <c r="I72" s="100"/>
      <c r="J72" s="100"/>
    </row>
    <row r="73" spans="1:10" ht="15">
      <c r="A73" s="40" t="s">
        <v>30</v>
      </c>
      <c r="B73" s="64" t="s">
        <v>116</v>
      </c>
      <c r="C73" s="64"/>
      <c r="D73" s="64"/>
      <c r="E73" s="64"/>
      <c r="F73" s="64"/>
      <c r="G73" s="64"/>
      <c r="H73" s="64"/>
      <c r="I73" s="64"/>
      <c r="J73" s="64"/>
    </row>
    <row r="74" spans="1:10" ht="47.25" customHeight="1">
      <c r="A74" s="40" t="s">
        <v>31</v>
      </c>
      <c r="B74" s="64" t="s">
        <v>71</v>
      </c>
      <c r="C74" s="64"/>
      <c r="D74" s="64"/>
      <c r="E74" s="64"/>
      <c r="F74" s="64"/>
      <c r="G74" s="64"/>
      <c r="H74" s="64"/>
      <c r="I74" s="64"/>
      <c r="J74" s="64"/>
    </row>
    <row r="75" spans="1:10" ht="15">
      <c r="A75" s="40" t="s">
        <v>32</v>
      </c>
      <c r="B75" s="64" t="s">
        <v>79</v>
      </c>
      <c r="C75" s="64"/>
      <c r="D75" s="64"/>
      <c r="E75" s="64"/>
      <c r="F75" s="64"/>
      <c r="G75" s="64"/>
      <c r="H75" s="64"/>
      <c r="I75" s="64"/>
      <c r="J75" s="64"/>
    </row>
    <row r="76" spans="1:10" ht="54.75" customHeight="1">
      <c r="A76" s="40" t="s">
        <v>33</v>
      </c>
      <c r="B76" s="91" t="s">
        <v>91</v>
      </c>
      <c r="C76" s="91"/>
      <c r="D76" s="91"/>
      <c r="E76" s="91"/>
      <c r="F76" s="91"/>
      <c r="G76" s="91"/>
      <c r="H76" s="91"/>
      <c r="I76" s="91"/>
      <c r="J76" s="91"/>
    </row>
    <row r="77" spans="1:10" ht="15.75">
      <c r="A77" s="66" t="s">
        <v>34</v>
      </c>
      <c r="B77" s="67"/>
      <c r="C77" s="67"/>
      <c r="D77" s="67"/>
      <c r="E77" s="67"/>
      <c r="F77" s="67"/>
      <c r="G77" s="67"/>
      <c r="H77" s="67"/>
      <c r="I77" s="67"/>
      <c r="J77" s="68"/>
    </row>
    <row r="78" spans="1:10" ht="15.75">
      <c r="A78" s="58" t="s">
        <v>35</v>
      </c>
      <c r="B78" s="59"/>
      <c r="C78" s="59"/>
      <c r="D78" s="59"/>
      <c r="E78" s="59"/>
      <c r="F78" s="59"/>
      <c r="G78" s="59"/>
      <c r="H78" s="59"/>
      <c r="I78" s="59"/>
      <c r="J78" s="60"/>
    </row>
    <row r="79" spans="1:10" ht="35.25" customHeight="1">
      <c r="A79" s="61" t="s">
        <v>79</v>
      </c>
      <c r="B79" s="62"/>
      <c r="C79" s="62"/>
      <c r="D79" s="62"/>
      <c r="E79" s="62"/>
      <c r="F79" s="62"/>
      <c r="G79" s="62"/>
      <c r="H79" s="62"/>
      <c r="I79" s="62"/>
      <c r="J79" s="63"/>
    </row>
    <row r="80" spans="1:10" ht="15.75">
      <c r="A80" s="69" t="s">
        <v>28</v>
      </c>
      <c r="B80" s="70"/>
      <c r="C80" s="70"/>
      <c r="D80" s="70"/>
      <c r="E80" s="70"/>
      <c r="F80" s="70"/>
      <c r="G80" s="70"/>
      <c r="H80" s="70"/>
      <c r="I80" s="70"/>
      <c r="J80" s="71"/>
    </row>
    <row r="81" spans="1:10" ht="20.25" customHeight="1">
      <c r="A81" s="72" t="s">
        <v>29</v>
      </c>
      <c r="B81" s="73"/>
      <c r="C81" s="73"/>
      <c r="D81" s="73"/>
      <c r="E81" s="73"/>
      <c r="F81" s="73"/>
      <c r="G81" s="73"/>
      <c r="H81" s="73"/>
      <c r="I81" s="73"/>
      <c r="J81" s="74"/>
    </row>
    <row r="82" spans="1:10" ht="20.25" customHeight="1">
      <c r="A82" s="40" t="s">
        <v>30</v>
      </c>
      <c r="B82" s="64" t="s">
        <v>98</v>
      </c>
      <c r="C82" s="64"/>
      <c r="D82" s="64"/>
      <c r="E82" s="64"/>
      <c r="F82" s="64"/>
      <c r="G82" s="64"/>
      <c r="H82" s="64"/>
      <c r="I82" s="64"/>
      <c r="J82" s="64"/>
    </row>
    <row r="83" spans="1:10" ht="76.5" customHeight="1">
      <c r="A83" s="40" t="s">
        <v>31</v>
      </c>
      <c r="B83" s="64" t="s">
        <v>80</v>
      </c>
      <c r="C83" s="64"/>
      <c r="D83" s="64"/>
      <c r="E83" s="64"/>
      <c r="F83" s="64"/>
      <c r="G83" s="64"/>
      <c r="H83" s="64"/>
      <c r="I83" s="64"/>
      <c r="J83" s="64"/>
    </row>
    <row r="84" spans="1:10" ht="65.25" customHeight="1">
      <c r="A84" s="40" t="s">
        <v>32</v>
      </c>
      <c r="B84" s="98" t="s">
        <v>92</v>
      </c>
      <c r="C84" s="98"/>
      <c r="D84" s="98"/>
      <c r="E84" s="98"/>
      <c r="F84" s="98"/>
      <c r="G84" s="98"/>
      <c r="H84" s="98"/>
      <c r="I84" s="98"/>
      <c r="J84" s="98"/>
    </row>
    <row r="85" spans="1:10" ht="46.5" customHeight="1">
      <c r="A85" s="40" t="s">
        <v>33</v>
      </c>
      <c r="B85" s="98" t="s">
        <v>93</v>
      </c>
      <c r="C85" s="98"/>
      <c r="D85" s="98"/>
      <c r="E85" s="98"/>
      <c r="F85" s="98"/>
      <c r="G85" s="98"/>
      <c r="H85" s="98"/>
      <c r="I85" s="98"/>
      <c r="J85" s="98"/>
    </row>
    <row r="86" spans="1:10" ht="15.75">
      <c r="A86" s="66" t="s">
        <v>34</v>
      </c>
      <c r="B86" s="67"/>
      <c r="C86" s="67"/>
      <c r="D86" s="67"/>
      <c r="E86" s="67"/>
      <c r="F86" s="67"/>
      <c r="G86" s="67"/>
      <c r="H86" s="67"/>
      <c r="I86" s="67"/>
      <c r="J86" s="68"/>
    </row>
    <row r="87" spans="1:10" ht="15.75">
      <c r="A87" s="58" t="s">
        <v>35</v>
      </c>
      <c r="B87" s="59"/>
      <c r="C87" s="59"/>
      <c r="D87" s="59"/>
      <c r="E87" s="59"/>
      <c r="F87" s="59"/>
      <c r="G87" s="59"/>
      <c r="H87" s="59"/>
      <c r="I87" s="59"/>
      <c r="J87" s="60"/>
    </row>
    <row r="88" spans="1:10" ht="19.5" customHeight="1">
      <c r="A88" s="103" t="s">
        <v>79</v>
      </c>
      <c r="B88" s="104"/>
      <c r="C88" s="104"/>
      <c r="D88" s="104"/>
      <c r="E88" s="104"/>
      <c r="F88" s="104"/>
      <c r="G88" s="104"/>
      <c r="H88" s="104"/>
      <c r="I88" s="104"/>
      <c r="J88" s="105"/>
    </row>
    <row r="89" spans="1:10" ht="15.75">
      <c r="A89" s="69" t="s">
        <v>28</v>
      </c>
      <c r="B89" s="70"/>
      <c r="C89" s="70"/>
      <c r="D89" s="70"/>
      <c r="E89" s="70"/>
      <c r="F89" s="70"/>
      <c r="G89" s="70"/>
      <c r="H89" s="70"/>
      <c r="I89" s="70"/>
      <c r="J89" s="71"/>
    </row>
    <row r="90" spans="1:10" ht="15.75">
      <c r="A90" s="72" t="s">
        <v>29</v>
      </c>
      <c r="B90" s="73"/>
      <c r="C90" s="73"/>
      <c r="D90" s="73"/>
      <c r="E90" s="73"/>
      <c r="F90" s="73"/>
      <c r="G90" s="73"/>
      <c r="H90" s="73"/>
      <c r="I90" s="73"/>
      <c r="J90" s="74"/>
    </row>
    <row r="91" spans="1:10" ht="15">
      <c r="A91" s="40" t="s">
        <v>30</v>
      </c>
      <c r="B91" s="64" t="s">
        <v>97</v>
      </c>
      <c r="C91" s="64"/>
      <c r="D91" s="64"/>
      <c r="E91" s="64"/>
      <c r="F91" s="64"/>
      <c r="G91" s="64"/>
      <c r="H91" s="64"/>
      <c r="I91" s="64"/>
      <c r="J91" s="64"/>
    </row>
    <row r="92" spans="1:10" ht="36.75" customHeight="1">
      <c r="A92" s="40" t="s">
        <v>31</v>
      </c>
      <c r="B92" s="64" t="s">
        <v>78</v>
      </c>
      <c r="C92" s="64"/>
      <c r="D92" s="64"/>
      <c r="E92" s="64"/>
      <c r="F92" s="64"/>
      <c r="G92" s="64"/>
      <c r="H92" s="64"/>
      <c r="I92" s="64"/>
      <c r="J92" s="64"/>
    </row>
    <row r="93" spans="1:10" ht="46.5" customHeight="1">
      <c r="A93" s="40" t="s">
        <v>32</v>
      </c>
      <c r="B93" s="65" t="s">
        <v>94</v>
      </c>
      <c r="C93" s="65"/>
      <c r="D93" s="65"/>
      <c r="E93" s="65"/>
      <c r="F93" s="65"/>
      <c r="G93" s="65"/>
      <c r="H93" s="65"/>
      <c r="I93" s="65"/>
      <c r="J93" s="65"/>
    </row>
    <row r="94" spans="1:10" ht="40.5" customHeight="1">
      <c r="A94" s="40" t="s">
        <v>33</v>
      </c>
      <c r="B94" s="65" t="s">
        <v>81</v>
      </c>
      <c r="C94" s="65"/>
      <c r="D94" s="65"/>
      <c r="E94" s="65"/>
      <c r="F94" s="65"/>
      <c r="G94" s="65"/>
      <c r="H94" s="65"/>
      <c r="I94" s="65"/>
      <c r="J94" s="65"/>
    </row>
    <row r="95" spans="1:10" ht="15.75">
      <c r="A95" s="101" t="s">
        <v>34</v>
      </c>
      <c r="B95" s="101"/>
      <c r="C95" s="101"/>
      <c r="D95" s="101"/>
      <c r="E95" s="101"/>
      <c r="F95" s="101"/>
      <c r="G95" s="101"/>
      <c r="H95" s="101"/>
      <c r="I95" s="101"/>
      <c r="J95" s="101"/>
    </row>
    <row r="96" spans="1:10" ht="15.75">
      <c r="A96" s="102" t="s">
        <v>35</v>
      </c>
      <c r="B96" s="102"/>
      <c r="C96" s="102"/>
      <c r="D96" s="102"/>
      <c r="E96" s="102"/>
      <c r="F96" s="102"/>
      <c r="G96" s="102"/>
      <c r="H96" s="102"/>
      <c r="I96" s="102"/>
      <c r="J96" s="102"/>
    </row>
    <row r="97" spans="1:10" ht="25.5" customHeight="1">
      <c r="A97" s="64" t="s">
        <v>79</v>
      </c>
      <c r="B97" s="64"/>
      <c r="C97" s="64"/>
      <c r="D97" s="64"/>
      <c r="E97" s="64"/>
      <c r="F97" s="64"/>
      <c r="G97" s="64"/>
      <c r="H97" s="64"/>
      <c r="I97" s="64"/>
      <c r="J97" s="64"/>
    </row>
    <row r="98" spans="1:10" ht="15.75">
      <c r="A98" s="99" t="s">
        <v>28</v>
      </c>
      <c r="B98" s="99"/>
      <c r="C98" s="99"/>
      <c r="D98" s="99"/>
      <c r="E98" s="99"/>
      <c r="F98" s="99"/>
      <c r="G98" s="99"/>
      <c r="H98" s="99"/>
      <c r="I98" s="99"/>
      <c r="J98" s="99"/>
    </row>
    <row r="99" spans="1:10" ht="15.75">
      <c r="A99" s="100" t="s">
        <v>29</v>
      </c>
      <c r="B99" s="100"/>
      <c r="C99" s="100"/>
      <c r="D99" s="100"/>
      <c r="E99" s="100"/>
      <c r="F99" s="100"/>
      <c r="G99" s="100"/>
      <c r="H99" s="100"/>
      <c r="I99" s="100"/>
      <c r="J99" s="100"/>
    </row>
    <row r="100" spans="1:10" ht="15">
      <c r="A100" s="40" t="s">
        <v>30</v>
      </c>
      <c r="B100" s="64" t="s">
        <v>100</v>
      </c>
      <c r="C100" s="64"/>
      <c r="D100" s="64"/>
      <c r="E100" s="64"/>
      <c r="F100" s="64"/>
      <c r="G100" s="64"/>
      <c r="H100" s="64"/>
      <c r="I100" s="64"/>
      <c r="J100" s="64"/>
    </row>
    <row r="101" spans="1:10" ht="71.25" customHeight="1">
      <c r="A101" s="40" t="s">
        <v>31</v>
      </c>
      <c r="B101" s="64" t="s">
        <v>117</v>
      </c>
      <c r="C101" s="64"/>
      <c r="D101" s="64"/>
      <c r="E101" s="64"/>
      <c r="F101" s="64"/>
      <c r="G101" s="64"/>
      <c r="H101" s="64"/>
      <c r="I101" s="64"/>
      <c r="J101" s="64"/>
    </row>
    <row r="102" spans="1:10" ht="48.75" customHeight="1">
      <c r="A102" s="40" t="s">
        <v>32</v>
      </c>
      <c r="B102" s="98" t="s">
        <v>118</v>
      </c>
      <c r="C102" s="98"/>
      <c r="D102" s="98"/>
      <c r="E102" s="98"/>
      <c r="F102" s="98"/>
      <c r="G102" s="98"/>
      <c r="H102" s="98"/>
      <c r="I102" s="98"/>
      <c r="J102" s="98"/>
    </row>
    <row r="103" spans="1:10" ht="30">
      <c r="A103" s="40" t="s">
        <v>33</v>
      </c>
      <c r="B103" s="64" t="s">
        <v>119</v>
      </c>
      <c r="C103" s="64"/>
      <c r="D103" s="64"/>
      <c r="E103" s="64"/>
      <c r="F103" s="64"/>
      <c r="G103" s="64"/>
      <c r="H103" s="64"/>
      <c r="I103" s="64"/>
      <c r="J103" s="64"/>
    </row>
    <row r="104" spans="1:10" ht="15.75">
      <c r="A104" s="66" t="s">
        <v>34</v>
      </c>
      <c r="B104" s="67"/>
      <c r="C104" s="67"/>
      <c r="D104" s="67"/>
      <c r="E104" s="67"/>
      <c r="F104" s="67"/>
      <c r="G104" s="67"/>
      <c r="H104" s="67"/>
      <c r="I104" s="67"/>
      <c r="J104" s="68"/>
    </row>
    <row r="105" spans="1:10" ht="15.75">
      <c r="A105" s="58" t="s">
        <v>35</v>
      </c>
      <c r="B105" s="59"/>
      <c r="C105" s="59"/>
      <c r="D105" s="59"/>
      <c r="E105" s="59"/>
      <c r="F105" s="59"/>
      <c r="G105" s="59"/>
      <c r="H105" s="59"/>
      <c r="I105" s="59"/>
      <c r="J105" s="60"/>
    </row>
    <row r="106" spans="1:10" ht="34.5" customHeight="1">
      <c r="A106" s="64" t="s">
        <v>79</v>
      </c>
      <c r="B106" s="64"/>
      <c r="C106" s="64"/>
      <c r="D106" s="64"/>
      <c r="E106" s="64"/>
      <c r="F106" s="64"/>
      <c r="G106" s="64"/>
      <c r="H106" s="64"/>
      <c r="I106" s="64"/>
      <c r="J106" s="64"/>
    </row>
    <row r="107" spans="1:10" ht="15.75">
      <c r="A107" s="99" t="s">
        <v>28</v>
      </c>
      <c r="B107" s="99"/>
      <c r="C107" s="99"/>
      <c r="D107" s="99"/>
      <c r="E107" s="99"/>
      <c r="F107" s="99"/>
      <c r="G107" s="99"/>
      <c r="H107" s="99"/>
      <c r="I107" s="99"/>
      <c r="J107" s="99"/>
    </row>
    <row r="108" spans="1:10" ht="15.75">
      <c r="A108" s="100" t="s">
        <v>29</v>
      </c>
      <c r="B108" s="100"/>
      <c r="C108" s="100"/>
      <c r="D108" s="100"/>
      <c r="E108" s="100"/>
      <c r="F108" s="100"/>
      <c r="G108" s="100"/>
      <c r="H108" s="100"/>
      <c r="I108" s="100"/>
      <c r="J108" s="100"/>
    </row>
    <row r="109" spans="1:10" ht="15">
      <c r="A109" s="40" t="s">
        <v>30</v>
      </c>
      <c r="B109" s="64" t="s">
        <v>102</v>
      </c>
      <c r="C109" s="64"/>
      <c r="D109" s="64"/>
      <c r="E109" s="64"/>
      <c r="F109" s="64"/>
      <c r="G109" s="64"/>
      <c r="H109" s="64"/>
      <c r="I109" s="64"/>
      <c r="J109" s="64"/>
    </row>
    <row r="110" spans="1:10" ht="38.25" customHeight="1">
      <c r="A110" s="40" t="s">
        <v>31</v>
      </c>
      <c r="B110" s="64" t="s">
        <v>74</v>
      </c>
      <c r="C110" s="64"/>
      <c r="D110" s="64"/>
      <c r="E110" s="64"/>
      <c r="F110" s="64"/>
      <c r="G110" s="64"/>
      <c r="H110" s="64"/>
      <c r="I110" s="64"/>
      <c r="J110" s="64"/>
    </row>
    <row r="111" spans="1:10" ht="42.75" customHeight="1">
      <c r="A111" s="40" t="s">
        <v>32</v>
      </c>
      <c r="B111" s="64" t="s">
        <v>120</v>
      </c>
      <c r="C111" s="64"/>
      <c r="D111" s="64"/>
      <c r="E111" s="64"/>
      <c r="F111" s="64"/>
      <c r="G111" s="64"/>
      <c r="H111" s="64"/>
      <c r="I111" s="64"/>
      <c r="J111" s="64"/>
    </row>
    <row r="112" spans="1:10" ht="30">
      <c r="A112" s="40" t="s">
        <v>33</v>
      </c>
      <c r="B112" s="64" t="s">
        <v>119</v>
      </c>
      <c r="C112" s="64"/>
      <c r="D112" s="64"/>
      <c r="E112" s="64"/>
      <c r="F112" s="64"/>
      <c r="G112" s="64"/>
      <c r="H112" s="64"/>
      <c r="I112" s="64"/>
      <c r="J112" s="64"/>
    </row>
    <row r="113" spans="1:10" ht="15.75">
      <c r="A113" s="66" t="s">
        <v>34</v>
      </c>
      <c r="B113" s="67"/>
      <c r="C113" s="67"/>
      <c r="D113" s="67"/>
      <c r="E113" s="67"/>
      <c r="F113" s="67"/>
      <c r="G113" s="67"/>
      <c r="H113" s="67"/>
      <c r="I113" s="67"/>
      <c r="J113" s="68"/>
    </row>
    <row r="114" spans="1:10" ht="15.75">
      <c r="A114" s="58" t="s">
        <v>35</v>
      </c>
      <c r="B114" s="59"/>
      <c r="C114" s="59"/>
      <c r="D114" s="59"/>
      <c r="E114" s="59"/>
      <c r="F114" s="59"/>
      <c r="G114" s="59"/>
      <c r="H114" s="59"/>
      <c r="I114" s="59"/>
      <c r="J114" s="60"/>
    </row>
    <row r="115" spans="1:10" ht="35.25" customHeight="1">
      <c r="A115" s="64" t="s">
        <v>79</v>
      </c>
      <c r="B115" s="64"/>
      <c r="C115" s="64"/>
      <c r="D115" s="64"/>
      <c r="E115" s="64"/>
      <c r="F115" s="64"/>
      <c r="G115" s="64"/>
      <c r="H115" s="64"/>
      <c r="I115" s="64"/>
      <c r="J115" s="64"/>
    </row>
    <row r="116" spans="1:10" ht="15.75">
      <c r="A116" s="99" t="s">
        <v>28</v>
      </c>
      <c r="B116" s="99"/>
      <c r="C116" s="99"/>
      <c r="D116" s="99"/>
      <c r="E116" s="99"/>
      <c r="F116" s="99"/>
      <c r="G116" s="99"/>
      <c r="H116" s="99"/>
      <c r="I116" s="99"/>
      <c r="J116" s="99"/>
    </row>
    <row r="117" spans="1:10" ht="27" customHeight="1">
      <c r="A117" s="100" t="s">
        <v>29</v>
      </c>
      <c r="B117" s="100"/>
      <c r="C117" s="100"/>
      <c r="D117" s="100"/>
      <c r="E117" s="100"/>
      <c r="F117" s="100"/>
      <c r="G117" s="100"/>
      <c r="H117" s="100"/>
      <c r="I117" s="100"/>
      <c r="J117" s="100"/>
    </row>
    <row r="118" spans="1:10" ht="15">
      <c r="A118" s="40" t="s">
        <v>30</v>
      </c>
      <c r="B118" s="64" t="s">
        <v>121</v>
      </c>
      <c r="C118" s="64"/>
      <c r="D118" s="64"/>
      <c r="E118" s="64"/>
      <c r="F118" s="64"/>
      <c r="G118" s="64"/>
      <c r="H118" s="64"/>
      <c r="I118" s="64"/>
      <c r="J118" s="64"/>
    </row>
    <row r="119" spans="1:10" ht="52.5" customHeight="1">
      <c r="A119" s="40" t="s">
        <v>31</v>
      </c>
      <c r="B119" s="64" t="s">
        <v>73</v>
      </c>
      <c r="C119" s="64"/>
      <c r="D119" s="64"/>
      <c r="E119" s="64"/>
      <c r="F119" s="64"/>
      <c r="G119" s="64"/>
      <c r="H119" s="64"/>
      <c r="I119" s="64"/>
      <c r="J119" s="64"/>
    </row>
    <row r="120" spans="1:10" ht="43.5" customHeight="1">
      <c r="A120" s="40" t="s">
        <v>32</v>
      </c>
      <c r="B120" s="64" t="s">
        <v>122</v>
      </c>
      <c r="C120" s="64"/>
      <c r="D120" s="64"/>
      <c r="E120" s="64"/>
      <c r="F120" s="64"/>
      <c r="G120" s="64"/>
      <c r="H120" s="64"/>
      <c r="I120" s="64"/>
      <c r="J120" s="64"/>
    </row>
    <row r="121" spans="1:10" ht="30">
      <c r="A121" s="40" t="s">
        <v>33</v>
      </c>
      <c r="B121" s="64" t="s">
        <v>79</v>
      </c>
      <c r="C121" s="64"/>
      <c r="D121" s="64"/>
      <c r="E121" s="64"/>
      <c r="F121" s="64"/>
      <c r="G121" s="64"/>
      <c r="H121" s="64"/>
      <c r="I121" s="64"/>
      <c r="J121" s="64"/>
    </row>
    <row r="122" spans="1:10" ht="15.75">
      <c r="A122" s="66" t="s">
        <v>34</v>
      </c>
      <c r="B122" s="67"/>
      <c r="C122" s="67"/>
      <c r="D122" s="67"/>
      <c r="E122" s="67"/>
      <c r="F122" s="67"/>
      <c r="G122" s="67"/>
      <c r="H122" s="67"/>
      <c r="I122" s="67"/>
      <c r="J122" s="68"/>
    </row>
    <row r="123" spans="1:10" ht="15.75">
      <c r="A123" s="58" t="s">
        <v>35</v>
      </c>
      <c r="B123" s="59"/>
      <c r="C123" s="59"/>
      <c r="D123" s="59"/>
      <c r="E123" s="59"/>
      <c r="F123" s="59"/>
      <c r="G123" s="59"/>
      <c r="H123" s="59"/>
      <c r="I123" s="59"/>
      <c r="J123" s="60"/>
    </row>
    <row r="124" spans="1:10" ht="26.25" customHeight="1">
      <c r="A124" s="64" t="s">
        <v>79</v>
      </c>
      <c r="B124" s="64"/>
      <c r="C124" s="64"/>
      <c r="D124" s="64"/>
      <c r="E124" s="64"/>
      <c r="F124" s="64"/>
      <c r="G124" s="64"/>
      <c r="H124" s="64"/>
      <c r="I124" s="64"/>
      <c r="J124" s="64"/>
    </row>
    <row r="125" spans="1:10" ht="15.75">
      <c r="A125" s="99" t="s">
        <v>28</v>
      </c>
      <c r="B125" s="99"/>
      <c r="C125" s="99"/>
      <c r="D125" s="99"/>
      <c r="E125" s="99"/>
      <c r="F125" s="99"/>
      <c r="G125" s="99"/>
      <c r="H125" s="99"/>
      <c r="I125" s="99"/>
      <c r="J125" s="99"/>
    </row>
    <row r="126" spans="1:10" ht="38.25" customHeight="1">
      <c r="A126" s="100" t="s">
        <v>29</v>
      </c>
      <c r="B126" s="100"/>
      <c r="C126" s="100"/>
      <c r="D126" s="100"/>
      <c r="E126" s="100"/>
      <c r="F126" s="100"/>
      <c r="G126" s="100"/>
      <c r="H126" s="100"/>
      <c r="I126" s="100"/>
      <c r="J126" s="100"/>
    </row>
    <row r="127" spans="1:10" ht="15">
      <c r="A127" s="40" t="s">
        <v>30</v>
      </c>
      <c r="B127" s="64" t="s">
        <v>123</v>
      </c>
      <c r="C127" s="64"/>
      <c r="D127" s="64"/>
      <c r="E127" s="64"/>
      <c r="F127" s="64"/>
      <c r="G127" s="64"/>
      <c r="H127" s="64"/>
      <c r="I127" s="64"/>
      <c r="J127" s="64"/>
    </row>
    <row r="128" spans="1:10" ht="70.5" customHeight="1">
      <c r="A128" s="40" t="s">
        <v>31</v>
      </c>
      <c r="B128" s="64" t="s">
        <v>75</v>
      </c>
      <c r="C128" s="64"/>
      <c r="D128" s="64"/>
      <c r="E128" s="64"/>
      <c r="F128" s="64"/>
      <c r="G128" s="64"/>
      <c r="H128" s="64"/>
      <c r="I128" s="64"/>
      <c r="J128" s="64"/>
    </row>
    <row r="129" spans="1:10" ht="34.5" customHeight="1">
      <c r="A129" s="40" t="s">
        <v>32</v>
      </c>
      <c r="B129" s="91" t="s">
        <v>124</v>
      </c>
      <c r="C129" s="91"/>
      <c r="D129" s="91"/>
      <c r="E129" s="91"/>
      <c r="F129" s="91"/>
      <c r="G129" s="91"/>
      <c r="H129" s="91"/>
      <c r="I129" s="91"/>
      <c r="J129" s="91"/>
    </row>
    <row r="130" spans="1:10" ht="45" customHeight="1">
      <c r="A130" s="40" t="s">
        <v>33</v>
      </c>
      <c r="B130" s="91" t="s">
        <v>125</v>
      </c>
      <c r="C130" s="91"/>
      <c r="D130" s="91"/>
      <c r="E130" s="91"/>
      <c r="F130" s="91"/>
      <c r="G130" s="91"/>
      <c r="H130" s="91"/>
      <c r="I130" s="91"/>
      <c r="J130" s="91"/>
    </row>
    <row r="131" spans="1:10" ht="15.75">
      <c r="A131" s="66" t="s">
        <v>34</v>
      </c>
      <c r="B131" s="67"/>
      <c r="C131" s="67"/>
      <c r="D131" s="67"/>
      <c r="E131" s="67"/>
      <c r="F131" s="67"/>
      <c r="G131" s="67"/>
      <c r="H131" s="67"/>
      <c r="I131" s="67"/>
      <c r="J131" s="68"/>
    </row>
    <row r="132" spans="1:10" ht="15.75">
      <c r="A132" s="58" t="s">
        <v>35</v>
      </c>
      <c r="B132" s="59"/>
      <c r="C132" s="59"/>
      <c r="D132" s="59"/>
      <c r="E132" s="59"/>
      <c r="F132" s="59"/>
      <c r="G132" s="59"/>
      <c r="H132" s="59"/>
      <c r="I132" s="59"/>
      <c r="J132" s="60"/>
    </row>
    <row r="133" spans="1:10" ht="27.75" customHeight="1">
      <c r="A133" s="61" t="s">
        <v>79</v>
      </c>
      <c r="B133" s="62"/>
      <c r="C133" s="62"/>
      <c r="D133" s="62"/>
      <c r="E133" s="62"/>
      <c r="F133" s="62"/>
      <c r="G133" s="62"/>
      <c r="H133" s="62"/>
      <c r="I133" s="62"/>
      <c r="J133" s="63"/>
    </row>
    <row r="134" spans="1:10" ht="15.75">
      <c r="A134" s="69" t="s">
        <v>28</v>
      </c>
      <c r="B134" s="70"/>
      <c r="C134" s="70"/>
      <c r="D134" s="70"/>
      <c r="E134" s="70"/>
      <c r="F134" s="70"/>
      <c r="G134" s="70"/>
      <c r="H134" s="70"/>
      <c r="I134" s="70"/>
      <c r="J134" s="71"/>
    </row>
    <row r="135" spans="1:10" ht="34.5" customHeight="1">
      <c r="A135" s="72" t="s">
        <v>29</v>
      </c>
      <c r="B135" s="73"/>
      <c r="C135" s="73"/>
      <c r="D135" s="73"/>
      <c r="E135" s="73"/>
      <c r="F135" s="73"/>
      <c r="G135" s="73"/>
      <c r="H135" s="73"/>
      <c r="I135" s="73"/>
      <c r="J135" s="74"/>
    </row>
    <row r="136" spans="1:10" ht="24" customHeight="1">
      <c r="A136" s="17" t="s">
        <v>30</v>
      </c>
      <c r="B136" s="75" t="s">
        <v>126</v>
      </c>
      <c r="C136" s="75"/>
      <c r="D136" s="75"/>
      <c r="E136" s="75"/>
      <c r="F136" s="75"/>
      <c r="G136" s="75"/>
      <c r="H136" s="75"/>
      <c r="I136" s="75"/>
      <c r="J136" s="76"/>
    </row>
    <row r="137" spans="1:10" ht="45.75" customHeight="1">
      <c r="A137" s="17" t="s">
        <v>31</v>
      </c>
      <c r="B137" s="75" t="s">
        <v>76</v>
      </c>
      <c r="C137" s="75"/>
      <c r="D137" s="75"/>
      <c r="E137" s="75"/>
      <c r="F137" s="75"/>
      <c r="G137" s="75"/>
      <c r="H137" s="75"/>
      <c r="I137" s="75"/>
      <c r="J137" s="76"/>
    </row>
    <row r="138" spans="1:10" ht="37.5" customHeight="1">
      <c r="A138" s="17" t="s">
        <v>32</v>
      </c>
      <c r="B138" s="77" t="s">
        <v>127</v>
      </c>
      <c r="C138" s="77"/>
      <c r="D138" s="77"/>
      <c r="E138" s="77"/>
      <c r="F138" s="77"/>
      <c r="G138" s="77"/>
      <c r="H138" s="77"/>
      <c r="I138" s="77"/>
      <c r="J138" s="78"/>
    </row>
    <row r="139" spans="1:10" ht="35.25" customHeight="1">
      <c r="A139" s="17" t="s">
        <v>33</v>
      </c>
      <c r="B139" s="77" t="s">
        <v>119</v>
      </c>
      <c r="C139" s="77"/>
      <c r="D139" s="77"/>
      <c r="E139" s="77"/>
      <c r="F139" s="77"/>
      <c r="G139" s="77"/>
      <c r="H139" s="77"/>
      <c r="I139" s="77"/>
      <c r="J139" s="78"/>
    </row>
    <row r="140" spans="1:10" ht="15.75">
      <c r="A140" s="66" t="s">
        <v>34</v>
      </c>
      <c r="B140" s="67"/>
      <c r="C140" s="67"/>
      <c r="D140" s="67"/>
      <c r="E140" s="67"/>
      <c r="F140" s="67"/>
      <c r="G140" s="67"/>
      <c r="H140" s="67"/>
      <c r="I140" s="67"/>
      <c r="J140" s="68"/>
    </row>
    <row r="141" spans="1:10" ht="15.75">
      <c r="A141" s="58" t="s">
        <v>35</v>
      </c>
      <c r="B141" s="59"/>
      <c r="C141" s="59"/>
      <c r="D141" s="59"/>
      <c r="E141" s="59"/>
      <c r="F141" s="59"/>
      <c r="G141" s="59"/>
      <c r="H141" s="59"/>
      <c r="I141" s="59"/>
      <c r="J141" s="60"/>
    </row>
    <row r="142" spans="1:10" ht="40.5" customHeight="1">
      <c r="A142" s="61" t="s">
        <v>79</v>
      </c>
      <c r="B142" s="62"/>
      <c r="C142" s="62"/>
      <c r="D142" s="62"/>
      <c r="E142" s="62"/>
      <c r="F142" s="62"/>
      <c r="G142" s="62"/>
      <c r="H142" s="62"/>
      <c r="I142" s="62"/>
      <c r="J142" s="63"/>
    </row>
    <row r="143" spans="1:10" ht="15.75">
      <c r="A143" s="69" t="s">
        <v>28</v>
      </c>
      <c r="B143" s="70"/>
      <c r="C143" s="70"/>
      <c r="D143" s="70"/>
      <c r="E143" s="70"/>
      <c r="F143" s="70"/>
      <c r="G143" s="70"/>
      <c r="H143" s="70"/>
      <c r="I143" s="70"/>
      <c r="J143" s="71"/>
    </row>
    <row r="144" spans="1:10" ht="15.75">
      <c r="A144" s="72" t="s">
        <v>29</v>
      </c>
      <c r="B144" s="73"/>
      <c r="C144" s="73"/>
      <c r="D144" s="73"/>
      <c r="E144" s="73"/>
      <c r="F144" s="73"/>
      <c r="G144" s="73"/>
      <c r="H144" s="73"/>
      <c r="I144" s="73"/>
      <c r="J144" s="74"/>
    </row>
    <row r="145" spans="1:10" ht="15">
      <c r="A145" s="40" t="s">
        <v>30</v>
      </c>
      <c r="B145" s="64" t="s">
        <v>109</v>
      </c>
      <c r="C145" s="64"/>
      <c r="D145" s="64"/>
      <c r="E145" s="64"/>
      <c r="F145" s="64"/>
      <c r="G145" s="64"/>
      <c r="H145" s="64"/>
      <c r="I145" s="64"/>
      <c r="J145" s="64"/>
    </row>
    <row r="146" spans="1:10" ht="36.75" customHeight="1">
      <c r="A146" s="40" t="s">
        <v>31</v>
      </c>
      <c r="B146" s="64" t="s">
        <v>72</v>
      </c>
      <c r="C146" s="64"/>
      <c r="D146" s="64"/>
      <c r="E146" s="64"/>
      <c r="F146" s="64"/>
      <c r="G146" s="64"/>
      <c r="H146" s="64"/>
      <c r="I146" s="64"/>
      <c r="J146" s="64"/>
    </row>
    <row r="147" spans="1:10" ht="60.75" customHeight="1">
      <c r="A147" s="40" t="s">
        <v>32</v>
      </c>
      <c r="B147" s="65" t="s">
        <v>128</v>
      </c>
      <c r="C147" s="65"/>
      <c r="D147" s="65"/>
      <c r="E147" s="65"/>
      <c r="F147" s="65"/>
      <c r="G147" s="65"/>
      <c r="H147" s="65"/>
      <c r="I147" s="65"/>
      <c r="J147" s="65"/>
    </row>
    <row r="148" spans="1:10" ht="42" customHeight="1">
      <c r="A148" s="40" t="s">
        <v>33</v>
      </c>
      <c r="B148" s="65" t="s">
        <v>129</v>
      </c>
      <c r="C148" s="65"/>
      <c r="D148" s="65"/>
      <c r="E148" s="65"/>
      <c r="F148" s="65"/>
      <c r="G148" s="65"/>
      <c r="H148" s="65"/>
      <c r="I148" s="65"/>
      <c r="J148" s="65"/>
    </row>
    <row r="149" spans="1:10" ht="15.75">
      <c r="A149" s="66" t="s">
        <v>34</v>
      </c>
      <c r="B149" s="67"/>
      <c r="C149" s="67"/>
      <c r="D149" s="67"/>
      <c r="E149" s="67"/>
      <c r="F149" s="67"/>
      <c r="G149" s="67"/>
      <c r="H149" s="67"/>
      <c r="I149" s="67"/>
      <c r="J149" s="68"/>
    </row>
    <row r="150" spans="1:10" ht="15.75">
      <c r="A150" s="58" t="s">
        <v>35</v>
      </c>
      <c r="B150" s="59"/>
      <c r="C150" s="59"/>
      <c r="D150" s="59"/>
      <c r="E150" s="59"/>
      <c r="F150" s="59"/>
      <c r="G150" s="59"/>
      <c r="H150" s="59"/>
      <c r="I150" s="59"/>
      <c r="J150" s="60"/>
    </row>
    <row r="151" spans="1:10" ht="38.25" customHeight="1">
      <c r="A151" s="64" t="s">
        <v>130</v>
      </c>
      <c r="B151" s="64"/>
      <c r="C151" s="64"/>
      <c r="D151" s="64"/>
      <c r="E151" s="64"/>
      <c r="F151" s="64"/>
      <c r="G151" s="64"/>
      <c r="H151" s="64"/>
      <c r="I151" s="64"/>
      <c r="J151" s="64"/>
    </row>
    <row r="152" spans="1:10" ht="15.75">
      <c r="A152" s="99" t="s">
        <v>28</v>
      </c>
      <c r="B152" s="99"/>
      <c r="C152" s="99"/>
      <c r="D152" s="99"/>
      <c r="E152" s="99"/>
      <c r="F152" s="99"/>
      <c r="G152" s="99"/>
      <c r="H152" s="99"/>
      <c r="I152" s="99"/>
      <c r="J152" s="99"/>
    </row>
    <row r="153" spans="1:10" ht="15.75">
      <c r="A153" s="100" t="s">
        <v>29</v>
      </c>
      <c r="B153" s="100"/>
      <c r="C153" s="100"/>
      <c r="D153" s="100"/>
      <c r="E153" s="100"/>
      <c r="F153" s="100"/>
      <c r="G153" s="100"/>
      <c r="H153" s="100"/>
      <c r="I153" s="100"/>
      <c r="J153" s="100"/>
    </row>
    <row r="154" spans="1:10" ht="20.25" customHeight="1">
      <c r="A154" s="40" t="s">
        <v>30</v>
      </c>
      <c r="B154" s="64" t="s">
        <v>110</v>
      </c>
      <c r="C154" s="64"/>
      <c r="D154" s="64"/>
      <c r="E154" s="64"/>
      <c r="F154" s="64"/>
      <c r="G154" s="64"/>
      <c r="H154" s="64"/>
      <c r="I154" s="64"/>
      <c r="J154" s="64"/>
    </row>
    <row r="155" spans="1:10" ht="15">
      <c r="A155" s="40" t="s">
        <v>31</v>
      </c>
      <c r="B155" s="64" t="s">
        <v>77</v>
      </c>
      <c r="C155" s="64"/>
      <c r="D155" s="64"/>
      <c r="E155" s="64"/>
      <c r="F155" s="64"/>
      <c r="G155" s="64"/>
      <c r="H155" s="64"/>
      <c r="I155" s="64"/>
      <c r="J155" s="64"/>
    </row>
    <row r="156" spans="1:10" ht="36" customHeight="1">
      <c r="A156" s="40" t="s">
        <v>32</v>
      </c>
      <c r="B156" s="64" t="s">
        <v>131</v>
      </c>
      <c r="C156" s="64"/>
      <c r="D156" s="64"/>
      <c r="E156" s="64"/>
      <c r="F156" s="64"/>
      <c r="G156" s="64"/>
      <c r="H156" s="64"/>
      <c r="I156" s="64"/>
      <c r="J156" s="64"/>
    </row>
    <row r="157" spans="1:10" ht="57.75" customHeight="1">
      <c r="A157" s="40" t="s">
        <v>33</v>
      </c>
      <c r="B157" s="98" t="s">
        <v>132</v>
      </c>
      <c r="C157" s="98"/>
      <c r="D157" s="98"/>
      <c r="E157" s="98"/>
      <c r="F157" s="98"/>
      <c r="G157" s="98"/>
      <c r="H157" s="98"/>
      <c r="I157" s="98"/>
      <c r="J157" s="98"/>
    </row>
    <row r="158" spans="1:10" ht="15.75">
      <c r="A158" s="66" t="s">
        <v>34</v>
      </c>
      <c r="B158" s="67"/>
      <c r="C158" s="67"/>
      <c r="D158" s="67"/>
      <c r="E158" s="67"/>
      <c r="F158" s="67"/>
      <c r="G158" s="67"/>
      <c r="H158" s="67"/>
      <c r="I158" s="67"/>
      <c r="J158" s="68"/>
    </row>
    <row r="159" spans="1:10" ht="15.75">
      <c r="A159" s="58" t="s">
        <v>35</v>
      </c>
      <c r="B159" s="59"/>
      <c r="C159" s="59"/>
      <c r="D159" s="59"/>
      <c r="E159" s="59"/>
      <c r="F159" s="59"/>
      <c r="G159" s="59"/>
      <c r="H159" s="59"/>
      <c r="I159" s="59"/>
      <c r="J159" s="60"/>
    </row>
    <row r="160" spans="1:10" ht="27.75" customHeight="1">
      <c r="A160" s="98" t="s">
        <v>133</v>
      </c>
      <c r="B160" s="98"/>
      <c r="C160" s="98"/>
      <c r="D160" s="98"/>
      <c r="E160" s="98"/>
      <c r="F160" s="98"/>
      <c r="G160" s="98"/>
      <c r="H160" s="98"/>
      <c r="I160" s="98"/>
      <c r="J160" s="98"/>
    </row>
    <row r="161" spans="1:10" ht="15.75">
      <c r="A161" s="97" t="s">
        <v>14</v>
      </c>
      <c r="B161" s="97"/>
      <c r="C161" s="97"/>
      <c r="D161" s="97"/>
      <c r="E161" s="97"/>
      <c r="F161" s="97"/>
      <c r="G161" s="97"/>
      <c r="H161" s="97"/>
      <c r="I161" s="97"/>
      <c r="J161" s="97"/>
    </row>
    <row r="162" spans="1:10" ht="27" customHeight="1">
      <c r="A162" s="36" t="s">
        <v>15</v>
      </c>
      <c r="B162" s="64" t="s">
        <v>66</v>
      </c>
      <c r="C162" s="64"/>
      <c r="D162" s="64"/>
      <c r="E162" s="64"/>
      <c r="F162" s="64"/>
      <c r="G162" s="64"/>
      <c r="H162" s="64"/>
      <c r="I162" s="64"/>
      <c r="J162" s="64"/>
    </row>
    <row r="163" spans="1:10" ht="68.25" customHeight="1">
      <c r="A163" s="37" t="s">
        <v>16</v>
      </c>
      <c r="B163" s="64" t="s">
        <v>67</v>
      </c>
      <c r="C163" s="64"/>
      <c r="D163" s="64"/>
      <c r="E163" s="64"/>
      <c r="F163" s="64"/>
      <c r="G163" s="64"/>
      <c r="H163" s="64"/>
      <c r="I163" s="64"/>
      <c r="J163" s="64"/>
    </row>
    <row r="164" spans="1:10" ht="22.5" customHeight="1">
      <c r="A164" s="37" t="s">
        <v>17</v>
      </c>
      <c r="B164" s="64" t="s">
        <v>68</v>
      </c>
      <c r="C164" s="64"/>
      <c r="D164" s="64"/>
      <c r="E164" s="64"/>
      <c r="F164" s="64"/>
      <c r="G164" s="64"/>
      <c r="H164" s="64"/>
      <c r="I164" s="64"/>
      <c r="J164" s="64"/>
    </row>
    <row r="165" spans="1:10" ht="45" customHeight="1">
      <c r="A165" s="37" t="s">
        <v>38</v>
      </c>
      <c r="B165" s="91" t="s">
        <v>85</v>
      </c>
      <c r="C165" s="91"/>
      <c r="D165" s="91"/>
      <c r="E165" s="91"/>
      <c r="F165" s="91"/>
      <c r="G165" s="91"/>
      <c r="H165" s="91"/>
      <c r="I165" s="91"/>
      <c r="J165" s="91"/>
    </row>
    <row r="166" spans="1:10" ht="15.75">
      <c r="A166" s="66" t="s">
        <v>18</v>
      </c>
      <c r="B166" s="67"/>
      <c r="C166" s="67"/>
      <c r="D166" s="67"/>
      <c r="E166" s="67"/>
      <c r="F166" s="67"/>
      <c r="G166" s="67"/>
      <c r="H166" s="67"/>
      <c r="I166" s="67"/>
      <c r="J166" s="68"/>
    </row>
    <row r="167" spans="1:10" ht="20.25" customHeight="1">
      <c r="A167" s="72" t="s">
        <v>19</v>
      </c>
      <c r="B167" s="73"/>
      <c r="C167" s="73"/>
      <c r="D167" s="73"/>
      <c r="E167" s="73"/>
      <c r="F167" s="73"/>
      <c r="G167" s="73"/>
      <c r="H167" s="73"/>
      <c r="I167" s="73"/>
      <c r="J167" s="74"/>
    </row>
    <row r="168" spans="1:10" ht="15">
      <c r="A168" s="92" t="s">
        <v>20</v>
      </c>
      <c r="B168" s="93"/>
      <c r="C168" s="94" t="s">
        <v>21</v>
      </c>
      <c r="D168" s="95"/>
      <c r="E168" s="95"/>
      <c r="F168" s="95" t="s">
        <v>22</v>
      </c>
      <c r="G168" s="95"/>
      <c r="H168" s="93"/>
      <c r="I168" s="94" t="s">
        <v>23</v>
      </c>
      <c r="J168" s="96"/>
    </row>
    <row r="169" spans="1:10" ht="15">
      <c r="A169" s="84">
        <v>146769173</v>
      </c>
      <c r="B169" s="85"/>
      <c r="C169" s="86">
        <v>174130390.71</v>
      </c>
      <c r="D169" s="87"/>
      <c r="E169" s="88"/>
      <c r="F169" s="86">
        <v>35132007.7</v>
      </c>
      <c r="G169" s="87"/>
      <c r="H169" s="88"/>
      <c r="I169" s="89">
        <f>+F169/C169</f>
        <v>0.2017568992796295</v>
      </c>
      <c r="J169" s="90"/>
    </row>
    <row r="170" spans="1:10" ht="15.75">
      <c r="A170" s="72" t="s">
        <v>24</v>
      </c>
      <c r="B170" s="73"/>
      <c r="C170" s="73"/>
      <c r="D170" s="73"/>
      <c r="E170" s="73"/>
      <c r="F170" s="73"/>
      <c r="G170" s="73"/>
      <c r="H170" s="73"/>
      <c r="I170" s="73"/>
      <c r="J170" s="74"/>
    </row>
    <row r="171" spans="1:10" ht="15">
      <c r="A171" s="4"/>
      <c r="B171"/>
      <c r="C171" s="81" t="s">
        <v>49</v>
      </c>
      <c r="D171" s="82"/>
      <c r="E171" s="81" t="s">
        <v>47</v>
      </c>
      <c r="F171" s="82"/>
      <c r="G171" s="81" t="s">
        <v>48</v>
      </c>
      <c r="H171" s="81"/>
      <c r="I171" s="81" t="s">
        <v>25</v>
      </c>
      <c r="J171" s="83"/>
    </row>
    <row r="172" spans="1:10" ht="38.25">
      <c r="A172" s="6" t="s">
        <v>26</v>
      </c>
      <c r="B172" s="7" t="s">
        <v>27</v>
      </c>
      <c r="C172" s="7" t="s">
        <v>39</v>
      </c>
      <c r="D172" s="7" t="s">
        <v>40</v>
      </c>
      <c r="E172" s="7" t="s">
        <v>41</v>
      </c>
      <c r="F172" s="7" t="s">
        <v>42</v>
      </c>
      <c r="G172" s="7" t="s">
        <v>43</v>
      </c>
      <c r="H172" s="7" t="s">
        <v>44</v>
      </c>
      <c r="I172" s="7" t="s">
        <v>45</v>
      </c>
      <c r="J172" s="8" t="s">
        <v>46</v>
      </c>
    </row>
    <row r="173" spans="1:12" ht="47.25" customHeight="1">
      <c r="A173" s="32" t="s">
        <v>134</v>
      </c>
      <c r="B173" s="24" t="s">
        <v>140</v>
      </c>
      <c r="C173" s="9">
        <v>3325</v>
      </c>
      <c r="D173" s="10">
        <v>24715000</v>
      </c>
      <c r="E173" s="9">
        <v>875</v>
      </c>
      <c r="F173" s="10">
        <v>6178750</v>
      </c>
      <c r="G173" s="11">
        <v>892</v>
      </c>
      <c r="H173" s="10">
        <v>5598860.37</v>
      </c>
      <c r="I173" s="12">
        <f>+#REF!/#REF!</f>
        <v>0.2631578947368421</v>
      </c>
      <c r="J173" s="13">
        <f>+#REF!/#REF!</f>
        <v>0.9061477434756221</v>
      </c>
      <c r="L173" s="53"/>
    </row>
    <row r="174" spans="1:12" ht="42" customHeight="1">
      <c r="A174" s="33" t="s">
        <v>135</v>
      </c>
      <c r="B174" s="25" t="s">
        <v>139</v>
      </c>
      <c r="C174" s="14">
        <v>2725</v>
      </c>
      <c r="D174" s="15">
        <v>19576509</v>
      </c>
      <c r="E174" s="14">
        <v>1100</v>
      </c>
      <c r="F174" s="15">
        <v>7060380</v>
      </c>
      <c r="G174" s="16">
        <v>956</v>
      </c>
      <c r="H174" s="15">
        <v>867914</v>
      </c>
      <c r="I174" s="12">
        <f>+#REF!/#REF!</f>
        <v>0.4036697247706422</v>
      </c>
      <c r="J174" s="13">
        <f>+#REF!/#REF!</f>
        <v>0.12292737784651818</v>
      </c>
      <c r="L174" s="53">
        <f>+#REF!/#REF!</f>
        <v>0.8690909090909091</v>
      </c>
    </row>
    <row r="175" spans="1:10" ht="31.5" customHeight="1">
      <c r="A175" s="69" t="s">
        <v>28</v>
      </c>
      <c r="B175" s="70"/>
      <c r="C175" s="70"/>
      <c r="D175" s="70"/>
      <c r="E175" s="70"/>
      <c r="F175" s="70"/>
      <c r="G175" s="70"/>
      <c r="H175" s="70"/>
      <c r="I175" s="70"/>
      <c r="J175" s="71"/>
    </row>
    <row r="176" spans="1:10" ht="21" customHeight="1">
      <c r="A176" s="72" t="s">
        <v>29</v>
      </c>
      <c r="B176" s="73"/>
      <c r="C176" s="73"/>
      <c r="D176" s="73"/>
      <c r="E176" s="73"/>
      <c r="F176" s="73"/>
      <c r="G176" s="73"/>
      <c r="H176" s="73"/>
      <c r="I176" s="73"/>
      <c r="J176" s="74"/>
    </row>
    <row r="177" spans="1:10" ht="15">
      <c r="A177" s="17" t="s">
        <v>30</v>
      </c>
      <c r="B177" s="75" t="s">
        <v>134</v>
      </c>
      <c r="C177" s="75"/>
      <c r="D177" s="75"/>
      <c r="E177" s="75"/>
      <c r="F177" s="75"/>
      <c r="G177" s="75"/>
      <c r="H177" s="75"/>
      <c r="I177" s="75"/>
      <c r="J177" s="76"/>
    </row>
    <row r="178" spans="1:10" ht="37.5" customHeight="1">
      <c r="A178" s="17" t="s">
        <v>31</v>
      </c>
      <c r="B178" s="75" t="s">
        <v>64</v>
      </c>
      <c r="C178" s="75"/>
      <c r="D178" s="75"/>
      <c r="E178" s="75"/>
      <c r="F178" s="75"/>
      <c r="G178" s="75"/>
      <c r="H178" s="75"/>
      <c r="I178" s="75"/>
      <c r="J178" s="76"/>
    </row>
    <row r="179" spans="1:10" ht="36.75" customHeight="1">
      <c r="A179" s="17" t="s">
        <v>32</v>
      </c>
      <c r="B179" s="77" t="s">
        <v>137</v>
      </c>
      <c r="C179" s="77" t="s">
        <v>82</v>
      </c>
      <c r="D179" s="77" t="s">
        <v>82</v>
      </c>
      <c r="E179" s="77" t="s">
        <v>82</v>
      </c>
      <c r="F179" s="77" t="s">
        <v>82</v>
      </c>
      <c r="G179" s="77" t="s">
        <v>82</v>
      </c>
      <c r="H179" s="77" t="s">
        <v>82</v>
      </c>
      <c r="I179" s="77" t="s">
        <v>82</v>
      </c>
      <c r="J179" s="78" t="s">
        <v>82</v>
      </c>
    </row>
    <row r="180" spans="1:10" ht="35.25" customHeight="1">
      <c r="A180" s="17" t="s">
        <v>33</v>
      </c>
      <c r="B180" s="79" t="s">
        <v>138</v>
      </c>
      <c r="C180" s="79"/>
      <c r="D180" s="79"/>
      <c r="E180" s="79"/>
      <c r="F180" s="79"/>
      <c r="G180" s="79"/>
      <c r="H180" s="79"/>
      <c r="I180" s="79"/>
      <c r="J180" s="80"/>
    </row>
    <row r="181" spans="1:10" ht="17.25" customHeight="1">
      <c r="A181" s="66" t="s">
        <v>34</v>
      </c>
      <c r="B181" s="67"/>
      <c r="C181" s="67"/>
      <c r="D181" s="67"/>
      <c r="E181" s="67"/>
      <c r="F181" s="67"/>
      <c r="G181" s="67"/>
      <c r="H181" s="67"/>
      <c r="I181" s="67"/>
      <c r="J181" s="68"/>
    </row>
    <row r="182" spans="1:10" ht="18" customHeight="1">
      <c r="A182" s="58" t="s">
        <v>35</v>
      </c>
      <c r="B182" s="59"/>
      <c r="C182" s="59"/>
      <c r="D182" s="59"/>
      <c r="E182" s="59"/>
      <c r="F182" s="59"/>
      <c r="G182" s="59"/>
      <c r="H182" s="59"/>
      <c r="I182" s="59"/>
      <c r="J182" s="60"/>
    </row>
    <row r="183" spans="1:10" ht="33.75" customHeight="1">
      <c r="A183" s="61" t="s">
        <v>79</v>
      </c>
      <c r="B183" s="62"/>
      <c r="C183" s="62"/>
      <c r="D183" s="62"/>
      <c r="E183" s="62"/>
      <c r="F183" s="62"/>
      <c r="G183" s="62"/>
      <c r="H183" s="62"/>
      <c r="I183" s="62"/>
      <c r="J183" s="63"/>
    </row>
    <row r="184" spans="1:10" ht="33.75" customHeight="1">
      <c r="A184" s="69" t="s">
        <v>28</v>
      </c>
      <c r="B184" s="70"/>
      <c r="C184" s="70"/>
      <c r="D184" s="70"/>
      <c r="E184" s="70"/>
      <c r="F184" s="70"/>
      <c r="G184" s="70"/>
      <c r="H184" s="70"/>
      <c r="I184" s="70"/>
      <c r="J184" s="71"/>
    </row>
    <row r="185" spans="1:10" ht="22.5" customHeight="1">
      <c r="A185" s="72" t="s">
        <v>29</v>
      </c>
      <c r="B185" s="73"/>
      <c r="C185" s="73"/>
      <c r="D185" s="73"/>
      <c r="E185" s="73"/>
      <c r="F185" s="73"/>
      <c r="G185" s="73"/>
      <c r="H185" s="73"/>
      <c r="I185" s="73"/>
      <c r="J185" s="74"/>
    </row>
    <row r="186" spans="1:10" ht="18.75" customHeight="1">
      <c r="A186" s="40" t="s">
        <v>30</v>
      </c>
      <c r="B186" s="64" t="s">
        <v>136</v>
      </c>
      <c r="C186" s="64"/>
      <c r="D186" s="64"/>
      <c r="E186" s="64"/>
      <c r="F186" s="64"/>
      <c r="G186" s="64"/>
      <c r="H186" s="64"/>
      <c r="I186" s="64"/>
      <c r="J186" s="64"/>
    </row>
    <row r="187" spans="1:10" ht="51.75" customHeight="1">
      <c r="A187" s="40" t="s">
        <v>31</v>
      </c>
      <c r="B187" s="64" t="s">
        <v>65</v>
      </c>
      <c r="C187" s="64"/>
      <c r="D187" s="64"/>
      <c r="E187" s="64"/>
      <c r="F187" s="64"/>
      <c r="G187" s="64"/>
      <c r="H187" s="64"/>
      <c r="I187" s="64"/>
      <c r="J187" s="64"/>
    </row>
    <row r="188" spans="1:10" ht="39" customHeight="1">
      <c r="A188" s="40" t="s">
        <v>32</v>
      </c>
      <c r="B188" s="65" t="s">
        <v>141</v>
      </c>
      <c r="C188" s="65"/>
      <c r="D188" s="65"/>
      <c r="E188" s="65"/>
      <c r="F188" s="65"/>
      <c r="G188" s="65"/>
      <c r="H188" s="65"/>
      <c r="I188" s="65"/>
      <c r="J188" s="65"/>
    </row>
    <row r="189" spans="1:10" ht="54" customHeight="1">
      <c r="A189" s="40" t="s">
        <v>33</v>
      </c>
      <c r="B189" s="65" t="s">
        <v>142</v>
      </c>
      <c r="C189" s="65"/>
      <c r="D189" s="65"/>
      <c r="E189" s="65"/>
      <c r="F189" s="65"/>
      <c r="G189" s="65"/>
      <c r="H189" s="65"/>
      <c r="I189" s="65"/>
      <c r="J189" s="65"/>
    </row>
    <row r="190" spans="1:10" ht="15.75">
      <c r="A190" s="66" t="s">
        <v>34</v>
      </c>
      <c r="B190" s="67"/>
      <c r="C190" s="67"/>
      <c r="D190" s="67"/>
      <c r="E190" s="67"/>
      <c r="F190" s="67"/>
      <c r="G190" s="67"/>
      <c r="H190" s="67"/>
      <c r="I190" s="67"/>
      <c r="J190" s="68"/>
    </row>
    <row r="191" spans="1:10" ht="15.75" customHeight="1">
      <c r="A191" s="58" t="s">
        <v>35</v>
      </c>
      <c r="B191" s="59"/>
      <c r="C191" s="59"/>
      <c r="D191" s="59"/>
      <c r="E191" s="59"/>
      <c r="F191" s="59"/>
      <c r="G191" s="59"/>
      <c r="H191" s="59"/>
      <c r="I191" s="59"/>
      <c r="J191" s="60"/>
    </row>
    <row r="192" spans="1:10" ht="46.5" customHeight="1">
      <c r="A192" s="61" t="s">
        <v>143</v>
      </c>
      <c r="B192" s="62"/>
      <c r="C192" s="62"/>
      <c r="D192" s="62"/>
      <c r="E192" s="62"/>
      <c r="F192" s="62"/>
      <c r="G192" s="62"/>
      <c r="H192" s="62"/>
      <c r="I192" s="62"/>
      <c r="J192" s="63"/>
    </row>
    <row r="194" ht="18" customHeight="1"/>
    <row r="195" spans="1:27" ht="15">
      <c r="A195" s="127" t="s">
        <v>146</v>
      </c>
      <c r="B195" s="127"/>
      <c r="C195" s="127"/>
      <c r="D195" s="127"/>
      <c r="E195" s="127"/>
      <c r="F195" s="127"/>
      <c r="G195" s="127"/>
      <c r="H195" s="127"/>
      <c r="I195" s="127"/>
      <c r="J195" s="127"/>
      <c r="K195" s="56"/>
      <c r="L195" s="56"/>
      <c r="M195" s="56"/>
      <c r="N195" s="56"/>
      <c r="O195" s="56"/>
      <c r="P195" s="56"/>
      <c r="Q195" s="56"/>
      <c r="R195" s="56"/>
      <c r="S195" s="56"/>
      <c r="T195" s="56"/>
      <c r="U195" s="56"/>
      <c r="V195" s="56"/>
      <c r="W195" s="56"/>
      <c r="X195" s="56"/>
      <c r="Y195" s="56"/>
      <c r="Z195" s="55"/>
      <c r="AA195" s="55"/>
    </row>
    <row r="196" spans="1:27" ht="15">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row>
    <row r="197" spans="1:27" ht="15">
      <c r="A197" s="127" t="s">
        <v>147</v>
      </c>
      <c r="B197" s="127"/>
      <c r="C197" s="56"/>
      <c r="D197" s="56"/>
      <c r="E197" s="56"/>
      <c r="F197" s="127" t="s">
        <v>148</v>
      </c>
      <c r="G197" s="127"/>
      <c r="H197" s="127"/>
      <c r="I197" s="127"/>
      <c r="J197" s="127"/>
      <c r="K197" s="55"/>
      <c r="L197" s="55"/>
      <c r="M197" s="55"/>
      <c r="N197" s="55"/>
      <c r="O197" s="55"/>
      <c r="P197" s="55"/>
      <c r="Q197" s="55"/>
      <c r="S197" s="56"/>
      <c r="T197" s="56"/>
      <c r="U197" s="56"/>
      <c r="V197" s="56"/>
      <c r="W197" s="56"/>
      <c r="X197" s="56"/>
      <c r="Y197" s="56"/>
      <c r="Z197" s="56"/>
      <c r="AA197" s="56"/>
    </row>
    <row r="198" spans="1:27" ht="15">
      <c r="A198" s="128" t="s">
        <v>149</v>
      </c>
      <c r="B198" s="128"/>
      <c r="C198" s="55"/>
      <c r="D198" s="55"/>
      <c r="E198" s="55"/>
      <c r="F198" s="128" t="s">
        <v>150</v>
      </c>
      <c r="G198" s="128"/>
      <c r="H198" s="128"/>
      <c r="I198" s="128"/>
      <c r="J198" s="128"/>
      <c r="K198" s="55"/>
      <c r="L198" s="55"/>
      <c r="M198" s="55"/>
      <c r="N198" s="55"/>
      <c r="O198" s="55"/>
      <c r="P198" s="55"/>
      <c r="Q198" s="55"/>
      <c r="S198" s="55"/>
      <c r="T198" s="55"/>
      <c r="U198" s="55"/>
      <c r="V198" s="55"/>
      <c r="W198" s="55"/>
      <c r="X198" s="55"/>
      <c r="Y198" s="55"/>
      <c r="Z198" s="55"/>
      <c r="AA198" s="55"/>
    </row>
    <row r="199" spans="1:27" ht="15">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row>
    <row r="200" spans="1:27" ht="15">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row>
    <row r="201" spans="1:27" ht="15">
      <c r="A201" s="127" t="s">
        <v>151</v>
      </c>
      <c r="B201" s="127"/>
      <c r="C201" s="127"/>
      <c r="D201" s="127"/>
      <c r="E201" s="127"/>
      <c r="F201" s="127"/>
      <c r="G201" s="127"/>
      <c r="H201" s="127"/>
      <c r="I201" s="127"/>
      <c r="J201" s="127"/>
      <c r="K201" s="55"/>
      <c r="L201" s="55"/>
      <c r="M201" s="55"/>
      <c r="N201" s="55"/>
      <c r="O201" s="127"/>
      <c r="P201" s="127"/>
      <c r="Q201" s="127"/>
      <c r="R201" s="127"/>
      <c r="S201" s="127"/>
      <c r="T201" s="127"/>
      <c r="U201" s="127"/>
      <c r="V201" s="127"/>
      <c r="W201" s="55"/>
      <c r="X201" s="55"/>
      <c r="Y201" s="55"/>
      <c r="Z201" s="55"/>
      <c r="AA201" s="55"/>
    </row>
    <row r="202" spans="1:27" ht="15">
      <c r="A202" s="128" t="s">
        <v>152</v>
      </c>
      <c r="B202" s="128"/>
      <c r="C202" s="128"/>
      <c r="D202" s="128"/>
      <c r="E202" s="128"/>
      <c r="F202" s="128"/>
      <c r="G202" s="128"/>
      <c r="H202" s="128"/>
      <c r="I202" s="128"/>
      <c r="J202" s="128"/>
      <c r="K202" s="55"/>
      <c r="L202" s="55"/>
      <c r="M202" s="55"/>
      <c r="N202" s="55"/>
      <c r="O202" s="55"/>
      <c r="P202" s="55"/>
      <c r="Q202" s="55"/>
      <c r="R202" s="55"/>
      <c r="S202" s="55"/>
      <c r="T202" s="55"/>
      <c r="U202" s="55"/>
      <c r="V202" s="55"/>
      <c r="W202" s="55"/>
      <c r="X202" s="55"/>
      <c r="Y202" s="55"/>
      <c r="Z202" s="55"/>
      <c r="AA202" s="55"/>
    </row>
    <row r="203" spans="2:27" ht="15">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5"/>
      <c r="AA203" s="55"/>
    </row>
    <row r="204" spans="2:27" ht="1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row>
  </sheetData>
  <mergeCells count="214">
    <mergeCell ref="O201:V201"/>
    <mergeCell ref="A195:J195"/>
    <mergeCell ref="A197:B197"/>
    <mergeCell ref="A198:B198"/>
    <mergeCell ref="A201:J201"/>
    <mergeCell ref="A202:J202"/>
    <mergeCell ref="F197:J197"/>
    <mergeCell ref="F198:J198"/>
    <mergeCell ref="B8:J8"/>
    <mergeCell ref="B11:J11"/>
    <mergeCell ref="B12:J12"/>
    <mergeCell ref="A13:J13"/>
    <mergeCell ref="C14:J14"/>
    <mergeCell ref="B36:J36"/>
    <mergeCell ref="A25:B25"/>
    <mergeCell ref="I25:J25"/>
    <mergeCell ref="A26:J26"/>
    <mergeCell ref="C27:D27"/>
    <mergeCell ref="G27:H27"/>
    <mergeCell ref="I27:J27"/>
    <mergeCell ref="C25:E25"/>
    <mergeCell ref="F25:H25"/>
    <mergeCell ref="E27:F27"/>
    <mergeCell ref="M11:V11"/>
    <mergeCell ref="A5:J5"/>
    <mergeCell ref="A6:J6"/>
    <mergeCell ref="A7:J7"/>
    <mergeCell ref="B1:J1"/>
    <mergeCell ref="B2:C2"/>
    <mergeCell ref="D2:H2"/>
    <mergeCell ref="B3:C3"/>
    <mergeCell ref="D3:H3"/>
    <mergeCell ref="A4:J4"/>
    <mergeCell ref="A1:A3"/>
    <mergeCell ref="B9:J9"/>
    <mergeCell ref="B10:J10"/>
    <mergeCell ref="B21:J21"/>
    <mergeCell ref="A31:J31"/>
    <mergeCell ref="A32:J32"/>
    <mergeCell ref="B33:J33"/>
    <mergeCell ref="B34:J34"/>
    <mergeCell ref="B35:J35"/>
    <mergeCell ref="A22:J22"/>
    <mergeCell ref="A23:J23"/>
    <mergeCell ref="A24:B24"/>
    <mergeCell ref="I24:J24"/>
    <mergeCell ref="C24:E24"/>
    <mergeCell ref="F24:H24"/>
    <mergeCell ref="C16:J16"/>
    <mergeCell ref="A17:J17"/>
    <mergeCell ref="B18:J18"/>
    <mergeCell ref="B19:J19"/>
    <mergeCell ref="B20:J20"/>
    <mergeCell ref="C15:J15"/>
    <mergeCell ref="A41:J41"/>
    <mergeCell ref="B42:J42"/>
    <mergeCell ref="B43:J43"/>
    <mergeCell ref="B45:J45"/>
    <mergeCell ref="A40:J40"/>
    <mergeCell ref="A37:J37"/>
    <mergeCell ref="A38:J38"/>
    <mergeCell ref="A39:J39"/>
    <mergeCell ref="B44:J44"/>
    <mergeCell ref="B51:J51"/>
    <mergeCell ref="B52:J52"/>
    <mergeCell ref="B53:J53"/>
    <mergeCell ref="A54:J54"/>
    <mergeCell ref="A55:J55"/>
    <mergeCell ref="A46:J46"/>
    <mergeCell ref="A47:J47"/>
    <mergeCell ref="A48:J48"/>
    <mergeCell ref="A49:J49"/>
    <mergeCell ref="B50:J50"/>
    <mergeCell ref="A58:J58"/>
    <mergeCell ref="C59:D59"/>
    <mergeCell ref="E59:F59"/>
    <mergeCell ref="G59:H59"/>
    <mergeCell ref="I59:J59"/>
    <mergeCell ref="A56:B56"/>
    <mergeCell ref="C56:E56"/>
    <mergeCell ref="F56:H56"/>
    <mergeCell ref="I56:J56"/>
    <mergeCell ref="A57:B57"/>
    <mergeCell ref="C57:E57"/>
    <mergeCell ref="F57:H57"/>
    <mergeCell ref="I57:J57"/>
    <mergeCell ref="A71:J71"/>
    <mergeCell ref="A72:J72"/>
    <mergeCell ref="A78:J78"/>
    <mergeCell ref="A79:J79"/>
    <mergeCell ref="A80:J80"/>
    <mergeCell ref="A81:J81"/>
    <mergeCell ref="B82:J82"/>
    <mergeCell ref="B73:J73"/>
    <mergeCell ref="B74:J74"/>
    <mergeCell ref="B75:J75"/>
    <mergeCell ref="B76:J76"/>
    <mergeCell ref="A77:J77"/>
    <mergeCell ref="A88:J88"/>
    <mergeCell ref="A89:J89"/>
    <mergeCell ref="A90:J90"/>
    <mergeCell ref="B91:J91"/>
    <mergeCell ref="B92:J92"/>
    <mergeCell ref="B83:J83"/>
    <mergeCell ref="B84:J84"/>
    <mergeCell ref="B85:J85"/>
    <mergeCell ref="A86:J86"/>
    <mergeCell ref="A87:J87"/>
    <mergeCell ref="A98:J98"/>
    <mergeCell ref="A99:J99"/>
    <mergeCell ref="B100:J100"/>
    <mergeCell ref="B101:J101"/>
    <mergeCell ref="B102:J102"/>
    <mergeCell ref="B93:J93"/>
    <mergeCell ref="B94:J94"/>
    <mergeCell ref="A95:J95"/>
    <mergeCell ref="A96:J96"/>
    <mergeCell ref="A97:J97"/>
    <mergeCell ref="A108:J108"/>
    <mergeCell ref="B109:J109"/>
    <mergeCell ref="B110:J110"/>
    <mergeCell ref="B111:J111"/>
    <mergeCell ref="B112:J112"/>
    <mergeCell ref="B103:J103"/>
    <mergeCell ref="A104:J104"/>
    <mergeCell ref="A105:J105"/>
    <mergeCell ref="A106:J106"/>
    <mergeCell ref="A107:J107"/>
    <mergeCell ref="B119:J119"/>
    <mergeCell ref="B120:J120"/>
    <mergeCell ref="B121:J121"/>
    <mergeCell ref="A122:J122"/>
    <mergeCell ref="A123:J123"/>
    <mergeCell ref="A116:J116"/>
    <mergeCell ref="A117:J117"/>
    <mergeCell ref="B118:J118"/>
    <mergeCell ref="A113:J113"/>
    <mergeCell ref="A114:J114"/>
    <mergeCell ref="A115:J115"/>
    <mergeCell ref="B129:J129"/>
    <mergeCell ref="B130:J130"/>
    <mergeCell ref="A131:J131"/>
    <mergeCell ref="A132:J132"/>
    <mergeCell ref="A133:J133"/>
    <mergeCell ref="A124:J124"/>
    <mergeCell ref="A125:J125"/>
    <mergeCell ref="A126:J126"/>
    <mergeCell ref="B127:J127"/>
    <mergeCell ref="B128:J128"/>
    <mergeCell ref="B139:J139"/>
    <mergeCell ref="A140:J140"/>
    <mergeCell ref="A141:J141"/>
    <mergeCell ref="A142:J142"/>
    <mergeCell ref="A143:J143"/>
    <mergeCell ref="A134:J134"/>
    <mergeCell ref="A135:J135"/>
    <mergeCell ref="B136:J136"/>
    <mergeCell ref="B137:J137"/>
    <mergeCell ref="B138:J138"/>
    <mergeCell ref="A149:J149"/>
    <mergeCell ref="A150:J150"/>
    <mergeCell ref="A151:J151"/>
    <mergeCell ref="A152:J152"/>
    <mergeCell ref="A153:J153"/>
    <mergeCell ref="A144:J144"/>
    <mergeCell ref="B145:J145"/>
    <mergeCell ref="B146:J146"/>
    <mergeCell ref="B147:J147"/>
    <mergeCell ref="B148:J148"/>
    <mergeCell ref="A161:J161"/>
    <mergeCell ref="B162:J162"/>
    <mergeCell ref="B163:J163"/>
    <mergeCell ref="B164:J164"/>
    <mergeCell ref="A159:J159"/>
    <mergeCell ref="A160:J160"/>
    <mergeCell ref="B154:J154"/>
    <mergeCell ref="B155:J155"/>
    <mergeCell ref="B156:J156"/>
    <mergeCell ref="B157:J157"/>
    <mergeCell ref="A158:J158"/>
    <mergeCell ref="A169:B169"/>
    <mergeCell ref="C169:E169"/>
    <mergeCell ref="F169:H169"/>
    <mergeCell ref="I169:J169"/>
    <mergeCell ref="A170:J170"/>
    <mergeCell ref="B165:J165"/>
    <mergeCell ref="A166:J166"/>
    <mergeCell ref="A167:J167"/>
    <mergeCell ref="A168:B168"/>
    <mergeCell ref="C168:E168"/>
    <mergeCell ref="F168:H168"/>
    <mergeCell ref="I168:J168"/>
    <mergeCell ref="A176:J176"/>
    <mergeCell ref="B177:J177"/>
    <mergeCell ref="B178:J178"/>
    <mergeCell ref="B179:J179"/>
    <mergeCell ref="B180:J180"/>
    <mergeCell ref="C171:D171"/>
    <mergeCell ref="E171:F171"/>
    <mergeCell ref="G171:H171"/>
    <mergeCell ref="I171:J171"/>
    <mergeCell ref="A175:J175"/>
    <mergeCell ref="A191:J191"/>
    <mergeCell ref="A192:J192"/>
    <mergeCell ref="B186:J186"/>
    <mergeCell ref="B187:J187"/>
    <mergeCell ref="B188:J188"/>
    <mergeCell ref="B189:J189"/>
    <mergeCell ref="A190:J190"/>
    <mergeCell ref="A181:J181"/>
    <mergeCell ref="A182:J182"/>
    <mergeCell ref="A183:J183"/>
    <mergeCell ref="A184:J184"/>
    <mergeCell ref="A185:J185"/>
  </mergeCells>
  <dataValidations count="16" xWindow="1120" yWindow="401">
    <dataValidation allowBlank="1" showInputMessage="1" showErrorMessage="1" prompt="Monto ejecutado en el trimestre" sqref="H172:H174 H28:H30 H60:H70"/>
    <dataValidation allowBlank="1" showInputMessage="1" showErrorMessage="1" prompt="Meta alcanzada en el trimestre" sqref="G172:G174 G28:G30 G60:G70"/>
    <dataValidation allowBlank="1" showInputMessage="1" showErrorMessage="1" prompt="Monto presupuestado para el producto" sqref="F28 D30:F30 D172:D174 E173:F174 F172 E29:F30 D28:D30 D63:D70 D60:D61 F60:F70"/>
    <dataValidation allowBlank="1" showInputMessage="1" showErrorMessage="1" prompt="Meta anual del indicador" sqref="E28 E172 C172:C174 C28:C30 C60:C70 E60:E70"/>
    <dataValidation allowBlank="1" showInputMessage="1" showErrorMessage="1" prompt="Nombre del indicador" sqref="B172:B174 B28:B30 B60:B70"/>
    <dataValidation allowBlank="1" showInputMessage="1" showErrorMessage="1" prompt="Nombre de cada producto" sqref="A172:A174 A28:A30 A60:A70"/>
    <dataValidation allowBlank="1" showInputMessage="1" showErrorMessage="1" prompt="¿En qué consiste el programa?" sqref="B19:J19 B51:J51 B163:J163"/>
    <dataValidation allowBlank="1" showInputMessage="1" showErrorMessage="1" prompt="Presupuesto del programa" sqref="A25:C25 F25 A57:C57 F57 A169:C169 F169"/>
    <dataValidation allowBlank="1" showInputMessage="1" showErrorMessage="1" prompt="Oportunidades de mejora identificadas" sqref="A192:J192 A48:J48 A79:J79 A88:J88 A97:J97 A106:J106 A115:J115 A124:J124 A133:J133 A142:J142 A151:J151 A160:J160 A183:J183 A39"/>
    <dataValidation allowBlank="1" showInputMessage="1" showErrorMessage="1" prompt="De existir desvío, explicar razones." sqref="B36:J36 B76:J76 B85:J85 B94:J94 B103:J103 B112:J112 B121:J121 B130:J130 B139:J139 B148:J148 B157:J157 B180:J180 B189:J189"/>
    <dataValidation allowBlank="1" showInputMessage="1" showErrorMessage="1" prompt="1. Describir lo plasmado en el presupuesto_x000a_2. Describir lo alcanzado en términos financieros y de producción " sqref="B35:J35 B45:J45 B75:J75 B84:J84 B93:J93 B102:J102 B111:J111 B120:J120 B129:J129 B138:J138 B147:J147 B156:J156 B179:J179 B188:J188"/>
    <dataValidation allowBlank="1" showInputMessage="1" showErrorMessage="1" prompt="¿En qué consiste el producto? su objetivo" sqref="B34:J34 B43:J43 B74:J74 B83:J83 B92:J92 B101:J101 B110:J110 B119:J119 B128:J128 B137:J137 B146:J146 B155:J155 B178:J178 B187:J187"/>
    <dataValidation allowBlank="1" showInputMessage="1" showErrorMessage="1" prompt="Nombre del producto" sqref="B33:J33 B42:J42 B73:J73 B82:J82 B91:J91 B100:J100 B109:J109 B118:J118 B127:J127 B136:J136 B145:J145 B154:J154 B177:J177 B186:J186"/>
    <dataValidation allowBlank="1" showInputMessage="1" showErrorMessage="1" prompt="¿A quién va dirigido el programa?, ¿qué característica tiene esta población que requiere ser beneficiada?" sqref="B20:J20 B52:J52 B164:J164"/>
    <dataValidation allowBlank="1" showInputMessage="1" prompt="Nombre del capítulo" sqref="B8:J10"/>
    <dataValidation allowBlank="1" sqref="A8"/>
  </dataValidations>
  <printOptions/>
  <pageMargins left="0.7086614173228347" right="0.7086614173228347" top="0.7480314960629921" bottom="0.7480314960629921" header="0.31496062992125984" footer="0.31496062992125984"/>
  <pageSetup horizontalDpi="600" verticalDpi="600" orientation="portrait" scale="59" r:id="rId5"/>
  <rowBreaks count="5" manualBreakCount="5">
    <brk id="44" max="16383" man="1"/>
    <brk id="82" max="16383" man="1"/>
    <brk id="124" max="16383" man="1"/>
    <brk id="163" max="16383" man="1"/>
    <brk id="202" max="16383" man="1"/>
  </rowBreaks>
  <ignoredErrors>
    <ignoredError sqref="I29:J30" unlockedFormula="1"/>
  </ignoredErrors>
  <drawing r:id="rId4"/>
  <tableParts>
    <tablePart r:id="rId2"/>
    <tablePart r:id="rId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Delia Méndez Checo</cp:lastModifiedBy>
  <cp:lastPrinted>2022-02-14T16:14:18Z</cp:lastPrinted>
  <dcterms:created xsi:type="dcterms:W3CDTF">2021-03-22T15:50:10Z</dcterms:created>
  <dcterms:modified xsi:type="dcterms:W3CDTF">2022-02-14T16:17:38Z</dcterms:modified>
  <cp:category/>
  <cp:version/>
  <cp:contentType/>
  <cp:contentStatus/>
</cp:coreProperties>
</file>