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3.xml" ContentType="application/vnd.openxmlformats-officedocument.spreadsheetml.table+xml"/>
  <Override PartName="/xl/tables/table2.xml" ContentType="application/vnd.openxmlformats-officedocument.spreadsheetml.table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729"/>
  <workbookPr defaultThemeVersion="166925"/>
  <bookViews>
    <workbookView xWindow="65416" yWindow="65416" windowWidth="29040" windowHeight="15840" activeTab="0"/>
  </bookViews>
  <sheets>
    <sheet name="Hoja1" sheetId="1" r:id="rId1"/>
  </sheets>
  <externalReferences>
    <externalReference r:id="rId4"/>
  </externalReferences>
  <definedNames>
    <definedName name="_xlnm.Print_Area" localSheetId="0">'Hoja1'!$A$1:$J$202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<sst xmlns="http://schemas.openxmlformats.org/spreadsheetml/2006/main" count="343" uniqueCount="160">
  <si>
    <t>Código</t>
  </si>
  <si>
    <t>Documento Relacionado</t>
  </si>
  <si>
    <t>Fecha Versión</t>
  </si>
  <si>
    <t>Versión</t>
  </si>
  <si>
    <t>DEC-FOR013</t>
  </si>
  <si>
    <t>I -Información Instituciónal</t>
  </si>
  <si>
    <t>I.I - Completar los datos requeridos sobre la institución</t>
  </si>
  <si>
    <t>Capítulo</t>
  </si>
  <si>
    <t>Misión</t>
  </si>
  <si>
    <t>Visión</t>
  </si>
  <si>
    <t>II. Contribución a la Estrategia Nacional de Desarrollo</t>
  </si>
  <si>
    <t>Eje estratégico:</t>
  </si>
  <si>
    <t>Objetivo general:</t>
  </si>
  <si>
    <t>Objetivo(s) específico(s):</t>
  </si>
  <si>
    <t>III. Información del Programa</t>
  </si>
  <si>
    <t>Nombre:</t>
  </si>
  <si>
    <t>Descripción:</t>
  </si>
  <si>
    <r>
      <t>Beneficiarios:</t>
    </r>
    <r>
      <rPr>
        <sz val="12"/>
        <color rgb="FF000000"/>
        <rFont val="Century Gothic"/>
        <family val="2"/>
      </rPr>
      <t xml:space="preserve"> </t>
    </r>
  </si>
  <si>
    <t>IV. Formulación y Ejecución Física-Financiera</t>
  </si>
  <si>
    <t>IV.I - Desempeño financiero</t>
  </si>
  <si>
    <t>Presupuesto Inicial</t>
  </si>
  <si>
    <t>Presupuesto Vigente</t>
  </si>
  <si>
    <t>Presupuesto Ejecutado</t>
  </si>
  <si>
    <t>Porcentaje de Ejecución (ejecutado/vigente)</t>
  </si>
  <si>
    <t>IV.II - Formulación y Ejecución Trimestral de las Metas por Producto</t>
  </si>
  <si>
    <t>Avance</t>
  </si>
  <si>
    <t>Producto</t>
  </si>
  <si>
    <t>Indicador</t>
  </si>
  <si>
    <t>V. Análisis de los Logros y Desviaciones</t>
  </si>
  <si>
    <t>V.I - Información de Logros y Desviaciones por Producto</t>
  </si>
  <si>
    <t xml:space="preserve">Producto: </t>
  </si>
  <si>
    <t xml:space="preserve">Descripción del producto: </t>
  </si>
  <si>
    <t>Logros alcanzados:</t>
  </si>
  <si>
    <t>Causas y justificación del desvío:</t>
  </si>
  <si>
    <r>
      <t xml:space="preserve">VI. </t>
    </r>
    <r>
      <rPr>
        <b/>
        <sz val="11"/>
        <color theme="0"/>
        <rFont val="Century Gothic"/>
        <family val="2"/>
      </rPr>
      <t>Oportunidades de Mejora</t>
    </r>
  </si>
  <si>
    <t xml:space="preserve">VI. I - De acuerdo a los eventos presentados durante la ejecución del producto, ¿qué aspecto puede mejorarse? </t>
  </si>
  <si>
    <t>Subcapítulo</t>
  </si>
  <si>
    <t>Unidad Ejecutora</t>
  </si>
  <si>
    <t>Resultado Asociado:</t>
  </si>
  <si>
    <t>Física
(A)</t>
  </si>
  <si>
    <t>Financiera
(B)</t>
  </si>
  <si>
    <t>Física
(C)</t>
  </si>
  <si>
    <t>Financiera
(D)</t>
  </si>
  <si>
    <t>Física 
(E)</t>
  </si>
  <si>
    <t>Financiera 
 (F)</t>
  </si>
  <si>
    <t>Física 
(%)
 G=E/C</t>
  </si>
  <si>
    <t>Financiero 
(%) 
H=F/D</t>
  </si>
  <si>
    <t>Programación Trimestral</t>
  </si>
  <si>
    <t>Ejecución Trimestral</t>
  </si>
  <si>
    <t xml:space="preserve"> Presupuesto Anual</t>
  </si>
  <si>
    <t xml:space="preserve">Impulsar el desarrollo de la industria, el comercio y las Mipymes, facilitando su crecimiento sostenible y la generación de empleos de calidad, mediante el diseño y ejecución de políticas públicas y la regulación eficiente de las actividades productivas, propiciando la competitividad de esos sectores. </t>
  </si>
  <si>
    <t>3.5.4</t>
  </si>
  <si>
    <t>0212 - MINISTERIO DE INDUSTRIA Y COMERCIO Y MIPYMES</t>
  </si>
  <si>
    <t>01 - MINISTERIO DE INDUSTRIA, COMERCIO Y MIPYMES (MICM)</t>
  </si>
  <si>
    <t>0001 - MINISTERIO DE INDUSTRIA, COMERCIO Y MIPYMES (MICM)</t>
  </si>
  <si>
    <t>11 - Fomento y desarrollo de la productividad y competitividad del sector industrial</t>
  </si>
  <si>
    <t>Este programa se enfoca en el diseño, ejecución y seguimiento de las políticas públicas que fomentan el desarrollo del aparato productivo nacional, así como las políticas relacionadas a la instalación, desarrollo sostenible y permanencia de las empresas acogidas al régimen de zonas francas y regímenes especiales.</t>
  </si>
  <si>
    <t xml:space="preserve">Empresarios de la industria manufacturera nacional, de zonas francas y regímenes especiales. </t>
  </si>
  <si>
    <t>Fortalecimiento de capacidades a través de talleres, cursos y seminarios en temas relacionados a la productividad, la calidad, la producción sostenible, innovación e incorporación de más tecnología en las industrias; con el fin de mejorar la cualificación de los recursos humanos para avanzar hacia un proceso de desarrollo sostenible.</t>
  </si>
  <si>
    <t>Cantidad de empresas de zonas francas y de regímenes especiales</t>
  </si>
  <si>
    <t>Técnicos capacitados</t>
  </si>
  <si>
    <t>17 - Supervisión, regulación y fomento del comercio</t>
  </si>
  <si>
    <t>El principal objetivo de este programa es el diseño, ejecución y seguimiento de las políticas públicas relacionadas a la regulación y fomento del comercio interno, para la comercialización de productos a nivel nacional, incluyendo el control de la comercialización de los combustibles; así como el fomento del comercio exterior, orientado a facilitar el acceso y a mantener un incremento sostenido del acceso de los productos y servicios nacionales a los mercados extranjeros. También incluye las actividades concernientes a la administración, regulación y tutela de todo lo relacionado con el derecho de autor y derechos conexos en la República Dominicana, así como el desarrollo y fomento de la industria artesanal, promoviendo la educación y la formación del artesano y sus productos a nivel nacional e internacional.</t>
  </si>
  <si>
    <t>Exportadores, comerciantes, artesanos, autores, titulares de obras literarias y artísticas.</t>
  </si>
  <si>
    <t>Consiste en la asesoría con acompañamiento técnico para las micro, pequeñas y medianas empresas en materia de asociatividad, innovación, inclusión financiera, formalización, acceso a mercados, artesanía y economía digital.</t>
  </si>
  <si>
    <t>Asistencia especializada a los proyectos de emprendimiento identificados a través de capacitaciones y mentorías realizadas en los diferentes concursos que se organizan con los aliados estratégicos de las Redes Provinciales, así como asistir la dinámica y creación de nuevas redes.</t>
  </si>
  <si>
    <t>18 - Fomento y desarrollo de la pequeña y mediana empresa</t>
  </si>
  <si>
    <t>Este programa tiene como objetivo elevar la eficiencia, capacidad de inserción a los mercados y productividad de las Mipymes, mediante la formulación, aplicación y seguimiento a la ejecución de las políticas públicas, con énfasis al acceso a mercado de bienes y servicios y a los mercados financieros, locales e internacionales, la formación de capital humano, acceso a la economía digital y fomento a la sostenibilidad ambiental y el consumo y producción sostenible.</t>
  </si>
  <si>
    <t>Emprendedores y empresarios Mipymes.</t>
  </si>
  <si>
    <t>Apoyo especializado, suministrado por expertos nacionales e internacionales para las empresas de zonas francas y regímenes especiales, con el fin de fortalecer la competitividad y fomentar la innovación de dichos regímenes.</t>
  </si>
  <si>
    <t>Consiste en el cambio del sistema de combustión de los vehículos, para que en vez de utilizar combustibles líquidos, utilicen el sistema de gas natural.</t>
  </si>
  <si>
    <t>Consiste en inspeccionar y otorgar permiso de circulación a las unidades de transporte de combustibles que cumplen con las normativas vigentes establecidas para tales fines.</t>
  </si>
  <si>
    <t>Es el acompañamiento o asesoría que se brinda al sector productivo y exportador, para fortalecer las competencias nacionales en materia de prevención y defensa de controversias del Estado Dominicano; y para el aprovechamiento de los acuerdos y tratados comerciales.</t>
  </si>
  <si>
    <t>Capacitación a exportadores y potenciales exportadores con el objetivo de que fortalezcan sus capacidades en materia de exportación y aprovechamiento de los acuerdos comerciales internacionales, de los que forma parte la República Dominicana.</t>
  </si>
  <si>
    <t>Documento emitido a las empresas, naturales o jurídicas que cumplen con los parámetros establecidos en la Ley No. 187-17 sobre el "Régimen Regulatorio para el Desarrollo y Competitividad de las Micro, Pequeñas y Medianas Empresas", clasificándolas en la categoría de Mipymes. Es un requisito establecido en el Art. No. 11 del Reglamento de aplicación No. 543-12, de la Ley 340-06 sobre "Compras y Contrataciones de Bienes, Servicios, Obras y Concesiones", para registrarse como Proveedor del Estado.</t>
  </si>
  <si>
    <t>Permiso otorgado a las sociedades que deseen operar como Almacén General de Depósito organizado conforme a los apartados a) y b) del Artículo No. 264 de la Ley No. 6186, de fecha 12 de febrero de 1963, sobre Fomento Agrícola</t>
  </si>
  <si>
    <t>Consiste en el otorgamiento de permisos para la comercialización de combustibles líquidos, Gas Licuado de Petróleo (GLP) y Gas Natural (GN).</t>
  </si>
  <si>
    <t>Realización de operativos para evitar fraude y trasiego ilícito en el transporte de combustibles, incluye patrullaje, operativos de inspección a camiones que transportan combustibles y desechos oleosos,  y operativos de vigilancia y seguimiento de casos.</t>
  </si>
  <si>
    <t>N/A</t>
  </si>
  <si>
    <t xml:space="preserve">Inspecciones aleatorias a estaciones de expendio de combustibles líquidos (gasolina y kerosene), plantas envasadoras de gas licuado de petróleo (GLP), estaciones de expendio de gas natural vehicular (GNV) y estaciones de expendio mixtas Categoría II (GNV-Combustibles líquidos) y Categoría III (GNV-GLP), para verificar el fiel cumplimiento de los trabajos y mejoras recomendados en el Análisis de Evaluación de Riesgos, conforme a los tiempos previstos en el cronograma de trabajo. </t>
  </si>
  <si>
    <t>Apoyo financiero que ofrece el MICM a nuevas empresas en su etapa temprana en conjunto con aliados estratégicos locales.</t>
  </si>
  <si>
    <t>Mejorar la productividad y competitividad de las empresas de sectores clave, para contribuir a mantener la tasa de crecimiento del PIB de la manufactura local en el 2020, en al menos el promedio del periodo 2015-2018 de 4%.</t>
  </si>
  <si>
    <t>Reducir la tasa de detección de embarques en un 8% al 2020 que equivale al comportamiento promedio en los últimos años.</t>
  </si>
  <si>
    <t>Aumentar la productividad y competitividad de las Mipymes mediante asesorías y capacitaciones puntuales de 1,641 en el año 2015  a 2,160 empresas asistidas en el 2020</t>
  </si>
  <si>
    <t xml:space="preserve">En el marco del Programa Ruta Industrial, se estarán identificando oportunidades de asitencias técnicas a las empresas de zonas francas y regímenes especiales visitadas. Con el desarrollo de estas asistencias técnicas, se tiene estipulado el cumplimiento de las metas físicas programadas para este producto. </t>
  </si>
  <si>
    <t>N/A.</t>
  </si>
  <si>
    <t>Este producto no presenta ejecucion fisica ni financiera para el segundo trimestre del 2021, debido a que el mismo se estará ejecutando en el año 2022 a través del programa de masificación del gas natural MasGas, y mediante un fideicomiso con la fiduciaria Banreservas.</t>
  </si>
  <si>
    <t>Estaciones de expendio de combustibles inspeccionadas</t>
  </si>
  <si>
    <t>Operativos realizados</t>
  </si>
  <si>
    <t>6545-Operativos de regulación de las actividades de distribución y trasiego ilícito de combustible</t>
  </si>
  <si>
    <t>6727- Estaciones de expendio de combustibles con regulación en el cumplimiento de las normas vigentes</t>
  </si>
  <si>
    <t>6728-Propietarios de unidades de transporte público y privado acceden a servicio de conversión a gas natural</t>
  </si>
  <si>
    <t>6726-Establecimientos comerciales con regulación de actividades comerciales</t>
  </si>
  <si>
    <t>Operativos de inspección realizados</t>
  </si>
  <si>
    <t>6540-Empresas del sector productivo reciben capacitación sobre comercio exterior</t>
  </si>
  <si>
    <t>Capacitaciones realizadas</t>
  </si>
  <si>
    <t>Porcentaje de cumplimiento de asistencias brindadas</t>
  </si>
  <si>
    <t>6538- Empresas reciben certificación de clasificación como Mipymes</t>
  </si>
  <si>
    <t>Certificaciones Mipymes otorgadas</t>
  </si>
  <si>
    <t>6544- Empresas de transporte de combustible reciben rótulo de circulación de sus unidades vehiculares</t>
  </si>
  <si>
    <t>6542-Empresas del sector combustibles adquieren licencias de regulación en la cadena de comercialización</t>
  </si>
  <si>
    <t>Licencias otorgadas</t>
  </si>
  <si>
    <t>Unidades rotuladas</t>
  </si>
  <si>
    <t>Permisos de operación de almacenes otorgados</t>
  </si>
  <si>
    <t>6724-Empresas de zonas francas y de regímenes especiales reciben acompañamiento para su desarrollo competitivo</t>
  </si>
  <si>
    <t>6532-Técnicos de las industrias manufactureras reciben capacitación para el fortalecimiento del sector</t>
  </si>
  <si>
    <t>6728-Propietarios de unidades de transporte público y privado acceden a servicio de conversión a gas natural.</t>
  </si>
  <si>
    <t>Consiste en un proceso integrado por varias actividades: i) como la  observación  diaria de la  información sobre  los sistemas de comercialización de bienes y servicios, con el objetivo de promover la formalidad y acercar los eslabones de la cadena de comercialización; ii) asegurar que las demás dependencias del Estado cumplan con los compromisos establecidos en términos de legislación comercial; iii) así como la notificación a las instituciones adscritas sobre los incumplimientos reglamentarios identificados</t>
  </si>
  <si>
    <t>6725- Empresas exportadoras reciben asistencia técnica en comercio exterior</t>
  </si>
  <si>
    <t>6538-Empresas reciben certificación de clasificación como Mipymes</t>
  </si>
  <si>
    <t>6537- Empresas reciben permisos para operar almacenes generales de depósitos</t>
  </si>
  <si>
    <t>Analizar el histórico de solicitudes para futura planificación de las metas.</t>
  </si>
  <si>
    <t>6548-Mipymes reciben servicios de asistencia especializada para el desarrollo empresarial</t>
  </si>
  <si>
    <t>6547- Personas físicas reciben apoyo para el desarrollo de  emprendimientos</t>
  </si>
  <si>
    <t>6547-Personas físicas reciben apoyo para el desarrollo de  emprendimiento</t>
  </si>
  <si>
    <t xml:space="preserve">Personas físicas capacitadas </t>
  </si>
  <si>
    <t>Mipymes asistidas</t>
  </si>
  <si>
    <t>Considerar los históricos de ejecución de los Centros Mipymes para la progamación de las metas.</t>
  </si>
  <si>
    <t xml:space="preserve">Ser una institución referente nacional y regional en el diseño, formulación y ejecución de políticas, planes y programas; gestionando de manera eficiente, innovadora y transparente el fomento y regulación de los sectores de la industria, el comercio y las Mipymes, con un equipo íntegro, competente y altamente comprometido con el desarrollo del país. </t>
  </si>
  <si>
    <t>Elaborado por:</t>
  </si>
  <si>
    <t>Jennifer Jiménez Pimentel</t>
  </si>
  <si>
    <t>Giselda Feliz</t>
  </si>
  <si>
    <t>Encargada Depto. Planificación</t>
  </si>
  <si>
    <t>Encargada Depto. Programación y Evaluación Presupuestaria</t>
  </si>
  <si>
    <t>Miguel Iván Palmers</t>
  </si>
  <si>
    <t>Director de Planificación y Desarrollo</t>
  </si>
  <si>
    <t>6540- Empresas del sector productivo reciben capacitación sobre comercio exterior</t>
  </si>
  <si>
    <t>6542- Empresas del sector combustibles adquieren licencias de regulación en la cadena de comercialización</t>
  </si>
  <si>
    <t>6545- Operativos de regulación de las actividades de distribución y trasiego ilícito de combustible</t>
  </si>
  <si>
    <t>6725- Empresas exportadoras reciben asistencia técnica en comercio exterior y prevención de controversias</t>
  </si>
  <si>
    <t>6727-Estaciones de expendio de combustibles con regulación en el cumplimiento de las normas vigentes</t>
  </si>
  <si>
    <t>Vehículos convertidos</t>
  </si>
  <si>
    <t xml:space="preserve">5,645,000.00
</t>
  </si>
  <si>
    <t xml:space="preserve">Durante el trimestre julio - septiembre fueron otorgados 6 permisos, superando la meta establecida en un 300%. </t>
  </si>
  <si>
    <t xml:space="preserve">Durante el trimestre julio - septiembre 2021 fueron certificadas como Mipymes un total de 2,844  supereando la meta programada para el trimestre de 1,200. </t>
  </si>
  <si>
    <t>Este producto no presenta desvíos para el tercer trimestre del 2021.</t>
  </si>
  <si>
    <t>Durante el trimestre julio - septiembre 2021, fueron realizadas 3 capacitaciones para el fortalecimiento de las capacidades en materia de comercio exterior y aprovechamiento de los acuerdos comerciales, logrando al 100% el cumplimiento de las capacitaciones programadas.</t>
  </si>
  <si>
    <t xml:space="preserve">Dutante este trimestre, fueron emitidos un total de nueve (20) permisos para la comercialización de combustibles, cumpliendo con la meta establecida para el trimestre en un 100%. </t>
  </si>
  <si>
    <t>Para el trimestre  se entregaron 396 rótulos de circulación de sus unidades vehículares, superando la meta trimestral de 200</t>
  </si>
  <si>
    <t>El aumento de los operativos de Patrulla durente los ultimos tirmestres, se deben a las nuevas atribuciones asignadas al CECCOM a través del Decreto num. 55-21, lo que contribuye al fortalecimiento de una política nacional en materia de seguridad y control en el proceso de distribución y comercialización de combustibles y productos regulados por la Ley 17-19.</t>
  </si>
  <si>
    <t xml:space="preserve">El Cuerpo Especializado de Control de Combustibles (CECCOM), programó el desarrollo de 860 operativos para el tercer trimestre 2021,  para regular las actividades de distribución y el trasiego ilícito de combustibles; se realizaron 1,308  operativos que representa una ejecución física de 152%. </t>
  </si>
  <si>
    <t xml:space="preserve">En el tercer trimestre fueron respondidas en el plazo establecido el 100% de las solicitudes de asistencias técnicas en materia de comercio exterior. </t>
  </si>
  <si>
    <t>Durante el trimestre se realizaron un total de 71 operativos al comercio interno para asegurar el cumplimiento normativo en materia comercial. Cumpliendo con la metra programada en un 95%.</t>
  </si>
  <si>
    <t xml:space="preserve">Durante el trimestre fueron inspeccionadas un total de 461 estaciones de expendio de combustible, superando la meta del trimestre de 108 inspecciones a realizar. </t>
  </si>
  <si>
    <t>Analizar el histórico de inspecciones para futuras para futura planificación de las metas.</t>
  </si>
  <si>
    <t xml:space="preserve">Como parte de las actividades de fomento y promoción del emprendimiento, un total de 2,138 personas fueron capacitadas, superano la meta establecida para el trimestre de 1,160. </t>
  </si>
  <si>
    <t>Este producto presenta desviación física positiva para el trimestre en virtud de que la Dirección de Emprendimiento desarrolló un programa activo de sensibilización a nivel nacional para estimular el fomento y desarrollo del emprendimiento, y promover la creación de nuevos negocios, lo que resultó en un mayor impacto de personas que las programadas.</t>
  </si>
  <si>
    <t>Un total de 1,451 micro, pequeñas y medianas empresas a nivel nacional fueron asistidas en temas de innovación, formalización, acceso a mercados, inclusión financiera, y otros. Superando la meta programada en un 66%</t>
  </si>
  <si>
    <t>El producto presenta desviación física positiva para el trimestre, a razón de que es un producto a demanda de la ciudadanía que se ofrece a través de los Centros de Desarrollo Empresarial a las Mipymes (Centros Mipymes), y durante el período se recibió una mayor cantidad de solicitudes que las proyectadas.</t>
  </si>
  <si>
    <t xml:space="preserve">Analizar el histórico de asistencias brindadas para futura programación de metas. </t>
  </si>
  <si>
    <t>En el trimestre se realizaron 5 asistencias técnicas a empresas de zonas francas y regímenes especiales, se cocnocieron sus necesidades  a través de reuniones, acercamientos y visitas que realizadas por la Máxima Autoridad de la institución en compañía de los técnicos del Viceministerio de Zonas Francas y Regímenes Especiales en el Programa Ruta Industrial.</t>
  </si>
  <si>
    <t>Este producto no presenta desvios en el trimestre.</t>
  </si>
  <si>
    <t>Analizar el histórico de certificaciones otorgadas para futura programación de metas.</t>
  </si>
  <si>
    <t>Informe de Evaluación Trimestral de las Metas Físicas-Financieras (Tercer Trimestre 2021)</t>
  </si>
  <si>
    <t xml:space="preserve">Este producto presenta una desviación postiva para el trimestre, en virtud de que es un producto a demanda, y se presentó un incremento de las solicitudes de servicios de emisión y renovación de licencias de transporte producto de mayor apreciacion de parte de los usuarios de los procesos de inspeccion tecnica y de seguridad. No presenta ejecución financiera debido a que el pago de nómina, transporte y otros requerimientos se ejecutaron en el Programa 01-ACTIVIDADES CENTRALES.  </t>
  </si>
  <si>
    <t xml:space="preserve">La ejecución física de 237% es debido al incremento en las solicitudes de clasificación Mipymes durante el trimestre;  respecto a la ejecución financiera la nómina, materiales y servicios requeridos se ejecutaron en el Programa 01-ACTIVIDADES CENTRALES. </t>
  </si>
  <si>
    <t xml:space="preserve">Este producto presenta una desviación positiva para el trimestre, a razón de que las inspecciones a las estaciones dependen de varios factores externos no controlados, entre ellos, de solicitudes de evaluaciones de riesgo a las estaciones de combustible GLP para adecuarse a la Resolución No. 201-17, por la inspecciones a proyectos cerrados, y por inspecciones de oficio que dependen en mayor parte de denuncias realizadas. No presenta ejecución financiera debido a que los pagos del personal, transporte, viáticos, materiales varios y otros requerimientos  se ejecutaron en el Programa 01-ACTIVIDADES CENTRALES. </t>
  </si>
  <si>
    <t xml:space="preserve">Este producto no presenta desvios en su ejecución física. No tiene ejecución financiera dado que los pagos del personal y demás requerimientos se ejecutaron en el Programa 01-ACTIVIDADES CENTRALES. </t>
  </si>
  <si>
    <t xml:space="preserve">Este producto no presenta desvíos físicos para el tercer trimestre del 2021; no presenta ejecución financiera debido a que los pagos del personal, servicios y materiales requeridos se ejecutaron en el Programa 01 ACTIVIDADES CENTRALES. </t>
  </si>
  <si>
    <t xml:space="preserve">En el trimestre se presentó un incremento en las solicitudes permisos para operar almacenes generales de depósitos, superando la cantidad de permisos a otorgar que se tenia proyectado; el producto no presenta ejecución financiera dado que el  pago de nómina, viáticos, transporte y compra de materiales varios se ejecutaron en el Programa 01-ACTIVIDADES CENTRALES.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</si>
</sst>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9">
    <numFmt numFmtId="43" formatCode="_(* #,##0.00_);_(* \(#,##0.00\);_(* &quot;-&quot;??_);_(@_)"/>
    <numFmt numFmtId="164" formatCode="dd/mm/yyyy;@"/>
    <numFmt numFmtId="165" formatCode="[$-10409]#,##0;\-#,##0"/>
    <numFmt numFmtId="166" formatCode="[$-10409]#,##0.00;\-#,##0.00"/>
    <numFmt numFmtId="167" formatCode="[$-10409]0.00%"/>
    <numFmt numFmtId="168" formatCode="_(* #,##0_);_(* \(#,##0\);_(* &quot;-&quot;??_);_(@_)"/>
    <numFmt numFmtId="177" formatCode="0.00%"/>
    <numFmt numFmtId="178" formatCode="General"/>
    <numFmt numFmtId="179" formatCode="0%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</font>
    <font>
      <sz val="12"/>
      <color rgb="FF000000"/>
      <name val="Century Gothic"/>
      <family val="2"/>
    </font>
    <font>
      <b/>
      <sz val="11"/>
      <name val="Calibri"/>
      <family val="2"/>
    </font>
    <font>
      <b/>
      <sz val="11"/>
      <color rgb="FF000000"/>
      <name val="Calibri"/>
      <family val="2"/>
    </font>
    <font>
      <b/>
      <sz val="10"/>
      <color rgb="FF000000"/>
      <name val="Calibri"/>
      <family val="2"/>
    </font>
    <font>
      <sz val="9"/>
      <name val="Calibri"/>
      <family val="2"/>
    </font>
    <font>
      <b/>
      <sz val="11"/>
      <color theme="0"/>
      <name val="Century Gothic"/>
      <family val="2"/>
    </font>
    <font>
      <sz val="10"/>
      <name val="Calibri"/>
      <family val="2"/>
    </font>
    <font>
      <i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i/>
      <sz val="11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</font>
    <font>
      <sz val="8"/>
      <color theme="1"/>
      <name val="Calibri"/>
      <family val="2"/>
    </font>
    <font>
      <sz val="8"/>
      <color rgb="FF000000"/>
      <name val="Calibri"/>
      <family val="2"/>
    </font>
    <font>
      <sz val="8"/>
      <name val="Calibri"/>
      <family val="2"/>
    </font>
  </fonts>
  <fills count="11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>
        <color theme="0" tint="-0.3499799966812134"/>
      </left>
      <right/>
      <top style="thin">
        <color theme="0" tint="-0.3499799966812134"/>
      </top>
      <bottom style="thin">
        <color theme="0" tint="-0.3499799966812134"/>
      </bottom>
    </border>
    <border>
      <left/>
      <right/>
      <top style="thin">
        <color theme="0" tint="-0.3499799966812134"/>
      </top>
      <bottom style="thin">
        <color theme="0" tint="-0.3499799966812134"/>
      </bottom>
    </border>
    <border>
      <left/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/>
      <right/>
      <top style="thin">
        <color theme="0" tint="-0.3499799966812134"/>
      </top>
      <bottom style="thin">
        <color theme="0" tint="-0.3499799966812134"/>
      </bottom>
    </border>
    <border>
      <left/>
      <right style="thin"/>
      <top style="thin">
        <color theme="0" tint="-0.3499799966812134"/>
      </top>
      <bottom style="thin">
        <color theme="0" tint="-0.3499799966812134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/>
    <xf numFmtId="0" fontId="0" fillId="0" borderId="0" xfId="0" applyProtection="1">
      <protection locked="0"/>
    </xf>
    <xf numFmtId="0" fontId="11" fillId="0" borderId="0" xfId="0" applyFont="1" applyProtection="1">
      <protection locked="0"/>
    </xf>
    <xf numFmtId="0" fontId="23" fillId="0" borderId="0" xfId="0" applyFont="1"/>
    <xf numFmtId="0" fontId="9" fillId="0" borderId="1" xfId="0" applyFont="1" applyBorder="1" applyAlignment="1">
      <alignment vertical="center"/>
    </xf>
    <xf numFmtId="0" fontId="9" fillId="0" borderId="1" xfId="0" applyFont="1" applyBorder="1" applyAlignment="1">
      <alignment vertical="center" wrapText="1"/>
    </xf>
    <xf numFmtId="0" fontId="10" fillId="2" borderId="1" xfId="0" applyFont="1" applyFill="1" applyBorder="1" applyAlignment="1">
      <alignment horizontal="center" vertical="center"/>
    </xf>
    <xf numFmtId="0" fontId="9" fillId="0" borderId="1" xfId="0" applyFont="1" applyBorder="1" applyAlignment="1" applyProtection="1">
      <alignment vertical="center" wrapText="1"/>
      <protection locked="0"/>
    </xf>
    <xf numFmtId="0" fontId="2" fillId="0" borderId="1" xfId="0" applyFont="1" applyBorder="1"/>
    <xf numFmtId="0" fontId="11" fillId="0" borderId="0" xfId="0" applyFont="1" applyAlignment="1" applyProtection="1">
      <alignment horizontal="left" vertical="center"/>
      <protection locked="0"/>
    </xf>
    <xf numFmtId="0" fontId="0" fillId="0" borderId="0" xfId="0" applyAlignment="1">
      <alignment horizontal="left" vertical="center"/>
    </xf>
    <xf numFmtId="9" fontId="0" fillId="0" borderId="0" xfId="21" applyFont="1"/>
    <xf numFmtId="0" fontId="10" fillId="2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 readingOrder="1"/>
    </xf>
    <xf numFmtId="0" fontId="13" fillId="0" borderId="0" xfId="0" applyFont="1" applyAlignment="1">
      <alignment vertical="center" readingOrder="1"/>
    </xf>
    <xf numFmtId="0" fontId="9" fillId="0" borderId="1" xfId="0" applyFont="1" applyFill="1" applyBorder="1" applyAlignment="1" applyProtection="1">
      <alignment vertical="center" wrapText="1"/>
      <protection locked="0"/>
    </xf>
    <xf numFmtId="0" fontId="9" fillId="0" borderId="1" xfId="0" applyFont="1" applyFill="1" applyBorder="1" applyAlignment="1">
      <alignment vertical="center"/>
    </xf>
    <xf numFmtId="0" fontId="9" fillId="0" borderId="1" xfId="0" applyFont="1" applyFill="1" applyBorder="1" applyAlignment="1">
      <alignment vertical="center" wrapText="1"/>
    </xf>
    <xf numFmtId="0" fontId="22" fillId="0" borderId="0" xfId="0" applyFont="1" applyAlignment="1" applyProtection="1">
      <alignment horizontal="left" vertical="center" wrapText="1"/>
      <protection locked="0"/>
    </xf>
    <xf numFmtId="0" fontId="22" fillId="0" borderId="2" xfId="0" applyFont="1" applyBorder="1" applyAlignment="1" applyProtection="1">
      <alignment horizontal="left" vertical="center" wrapText="1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20" fillId="0" borderId="1" xfId="0" applyFont="1" applyBorder="1" applyAlignment="1" applyProtection="1">
      <alignment horizontal="left" vertical="center" wrapText="1"/>
      <protection locked="0"/>
    </xf>
    <xf numFmtId="0" fontId="0" fillId="0" borderId="1" xfId="0" applyFont="1" applyBorder="1" applyAlignment="1" applyProtection="1">
      <alignment horizontal="left" vertical="center" wrapText="1"/>
      <protection locked="0"/>
    </xf>
    <xf numFmtId="39" fontId="11" fillId="0" borderId="3" xfId="20" applyNumberFormat="1" applyFont="1" applyFill="1" applyBorder="1" applyAlignment="1" applyProtection="1">
      <alignment horizontal="center" vertical="center" wrapText="1" readingOrder="1"/>
      <protection locked="0"/>
    </xf>
    <xf numFmtId="39" fontId="11" fillId="0" borderId="4" xfId="20" applyNumberFormat="1" applyFont="1" applyFill="1" applyBorder="1" applyAlignment="1" applyProtection="1">
      <alignment horizontal="center" vertical="center" wrapText="1" readingOrder="1"/>
      <protection locked="0"/>
    </xf>
    <xf numFmtId="39" fontId="11" fillId="0" borderId="5" xfId="20" applyNumberFormat="1" applyFont="1" applyFill="1" applyBorder="1" applyAlignment="1" applyProtection="1">
      <alignment horizontal="center" vertical="center" wrapText="1" readingOrder="1"/>
      <protection locked="0"/>
    </xf>
    <xf numFmtId="0" fontId="22" fillId="0" borderId="1" xfId="0" applyFont="1" applyFill="1" applyBorder="1" applyAlignment="1" applyProtection="1">
      <alignment horizontal="left" vertical="center" wrapText="1"/>
      <protection locked="0"/>
    </xf>
    <xf numFmtId="0" fontId="20" fillId="0" borderId="1" xfId="0" applyFont="1" applyFill="1" applyBorder="1" applyAlignment="1" applyProtection="1">
      <alignment horizontal="left" vertical="center" wrapText="1"/>
      <protection locked="0"/>
    </xf>
    <xf numFmtId="0" fontId="22" fillId="0" borderId="1" xfId="0" applyFont="1" applyBorder="1" applyAlignment="1" applyProtection="1">
      <alignment horizontal="left" vertical="center" wrapText="1"/>
      <protection locked="0"/>
    </xf>
    <xf numFmtId="0" fontId="7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center"/>
    </xf>
    <xf numFmtId="0" fontId="8" fillId="5" borderId="1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left" vertical="center"/>
    </xf>
    <xf numFmtId="0" fontId="8" fillId="5" borderId="1" xfId="0" applyFont="1" applyFill="1" applyBorder="1" applyAlignment="1">
      <alignment horizontal="left" vertical="center" wrapText="1"/>
    </xf>
    <xf numFmtId="0" fontId="7" fillId="4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49" fontId="19" fillId="0" borderId="1" xfId="0" applyNumberFormat="1" applyFont="1" applyBorder="1" applyAlignment="1" applyProtection="1" quotePrefix="1">
      <alignment horizontal="left" vertical="center" wrapText="1"/>
      <protection locked="0"/>
    </xf>
    <xf numFmtId="0" fontId="11" fillId="0" borderId="0" xfId="0" applyFont="1" applyAlignment="1">
      <alignment horizontal="center" vertical="center" readingOrder="1"/>
    </xf>
    <xf numFmtId="0" fontId="13" fillId="0" borderId="0" xfId="0" applyFont="1" applyAlignment="1">
      <alignment horizontal="center" vertical="center" readingOrder="1"/>
    </xf>
    <xf numFmtId="0" fontId="20" fillId="0" borderId="1" xfId="0" applyFont="1" applyFill="1" applyBorder="1" applyAlignment="1" applyProtection="1">
      <alignment horizontal="left" vertical="center"/>
      <protection locked="0"/>
    </xf>
    <xf numFmtId="0" fontId="10" fillId="0" borderId="1" xfId="0" applyFont="1" applyFill="1" applyBorder="1" applyAlignment="1">
      <alignment horizontal="center" vertical="center" wrapText="1"/>
    </xf>
    <xf numFmtId="39" fontId="11" fillId="0" borderId="6" xfId="20" applyNumberFormat="1" applyFont="1" applyFill="1" applyBorder="1" applyAlignment="1" applyProtection="1">
      <alignment horizontal="center" vertical="center" wrapText="1" readingOrder="1"/>
      <protection locked="0"/>
    </xf>
    <xf numFmtId="10" fontId="11" fillId="6" borderId="3" xfId="21" applyNumberFormat="1" applyFont="1" applyFill="1" applyBorder="1" applyAlignment="1" applyProtection="1">
      <alignment horizontal="center" vertical="center" wrapText="1" readingOrder="1"/>
      <protection/>
    </xf>
    <xf numFmtId="10" fontId="11" fillId="6" borderId="7" xfId="21" applyNumberFormat="1" applyFont="1" applyFill="1" applyBorder="1" applyAlignment="1" applyProtection="1">
      <alignment horizontal="center" vertical="center" wrapText="1" readingOrder="1"/>
      <protection/>
    </xf>
    <xf numFmtId="0" fontId="3" fillId="7" borderId="1" xfId="0" applyFont="1" applyFill="1" applyBorder="1" applyAlignment="1">
      <alignment vertical="top" wrapText="1"/>
    </xf>
    <xf numFmtId="0" fontId="4" fillId="0" borderId="1" xfId="0" applyFont="1" applyBorder="1" applyAlignment="1">
      <alignment horizontal="center" vertical="center" wrapText="1"/>
    </xf>
    <xf numFmtId="0" fontId="5" fillId="8" borderId="1" xfId="0" applyFont="1" applyFill="1" applyBorder="1" applyAlignment="1">
      <alignment horizontal="center" vertical="center" wrapText="1"/>
    </xf>
    <xf numFmtId="0" fontId="5" fillId="8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9" borderId="1" xfId="0" applyFill="1" applyBorder="1" applyAlignment="1">
      <alignment horizontal="center"/>
    </xf>
    <xf numFmtId="0" fontId="13" fillId="2" borderId="1" xfId="0" applyFont="1" applyFill="1" applyBorder="1" applyAlignment="1">
      <alignment horizontal="center" vertical="center" wrapText="1" readingOrder="1"/>
    </xf>
    <xf numFmtId="39" fontId="11" fillId="0" borderId="1" xfId="20" applyNumberFormat="1" applyFont="1" applyFill="1" applyBorder="1" applyAlignment="1" applyProtection="1">
      <alignment horizontal="center" vertical="center" wrapText="1" readingOrder="1"/>
      <protection locked="0"/>
    </xf>
    <xf numFmtId="10" fontId="11" fillId="6" borderId="1" xfId="21" applyNumberFormat="1" applyFont="1" applyFill="1" applyBorder="1" applyAlignment="1" applyProtection="1">
      <alignment horizontal="center" vertical="center" wrapText="1" readingOrder="1"/>
      <protection/>
    </xf>
    <xf numFmtId="0" fontId="0" fillId="0" borderId="1" xfId="0" applyBorder="1"/>
    <xf numFmtId="0" fontId="14" fillId="10" borderId="1" xfId="0" applyFont="1" applyFill="1" applyBorder="1" applyAlignment="1">
      <alignment horizontal="center" vertical="center" wrapText="1" readingOrder="1"/>
    </xf>
    <xf numFmtId="0" fontId="11" fillId="2" borderId="1" xfId="0" applyFont="1" applyFill="1" applyBorder="1" applyAlignment="1">
      <alignment vertical="top" wrapText="1"/>
    </xf>
    <xf numFmtId="0" fontId="15" fillId="10" borderId="1" xfId="0" applyFont="1" applyFill="1" applyBorder="1" applyAlignment="1">
      <alignment horizontal="center" vertical="center" wrapText="1" readingOrder="1"/>
    </xf>
    <xf numFmtId="0" fontId="16" fillId="0" borderId="1" xfId="0" applyNumberFormat="1" applyFont="1" applyFill="1" applyBorder="1" applyAlignment="1" applyProtection="1">
      <alignment vertical="center" wrapText="1"/>
      <protection locked="0"/>
    </xf>
    <xf numFmtId="0" fontId="16" fillId="0" borderId="1" xfId="0" applyNumberFormat="1" applyFont="1" applyFill="1" applyBorder="1" applyAlignment="1" applyProtection="1">
      <alignment horizontal="center" vertical="center" wrapText="1"/>
      <protection locked="0"/>
    </xf>
    <xf numFmtId="165" fontId="16" fillId="0" borderId="1" xfId="0" applyNumberFormat="1" applyFont="1" applyBorder="1" applyAlignment="1" applyProtection="1">
      <alignment horizontal="center" vertical="center" wrapText="1" readingOrder="1"/>
      <protection locked="0"/>
    </xf>
    <xf numFmtId="9" fontId="16" fillId="6" borderId="1" xfId="21" applyNumberFormat="1" applyFont="1" applyFill="1" applyBorder="1" applyAlignment="1" applyProtection="1">
      <alignment horizontal="center" vertical="center" wrapText="1" readingOrder="1"/>
      <protection locked="0"/>
    </xf>
    <xf numFmtId="9" fontId="16" fillId="6" borderId="1" xfId="0" applyNumberFormat="1" applyFont="1" applyFill="1" applyBorder="1" applyAlignment="1" applyProtection="1">
      <alignment horizontal="center" vertical="center" wrapText="1" readingOrder="1"/>
      <protection locked="0"/>
    </xf>
    <xf numFmtId="0" fontId="16" fillId="0" borderId="1" xfId="0" applyFont="1" applyFill="1" applyBorder="1" applyAlignment="1" applyProtection="1">
      <alignment vertical="center" wrapText="1"/>
      <protection locked="0"/>
    </xf>
    <xf numFmtId="0" fontId="16" fillId="0" borderId="1" xfId="0" applyFont="1" applyBorder="1" applyAlignment="1" applyProtection="1">
      <alignment horizontal="center" vertical="center" wrapText="1"/>
      <protection locked="0"/>
    </xf>
    <xf numFmtId="0" fontId="24" fillId="0" borderId="1" xfId="0" applyFont="1" applyFill="1" applyBorder="1" applyAlignment="1" applyProtection="1">
      <alignment vertical="center" wrapText="1"/>
      <protection locked="0"/>
    </xf>
    <xf numFmtId="0" fontId="16" fillId="0" borderId="1" xfId="0" applyFont="1" applyBorder="1" applyAlignment="1" applyProtection="1">
      <alignment horizontal="left" vertical="center" wrapText="1"/>
      <protection locked="0"/>
    </xf>
    <xf numFmtId="0" fontId="25" fillId="0" borderId="1" xfId="0" applyFont="1" applyBorder="1" applyAlignment="1">
      <alignment horizontal="center" vertical="center" wrapText="1"/>
    </xf>
    <xf numFmtId="43" fontId="25" fillId="0" borderId="1" xfId="20" applyFont="1" applyBorder="1" applyAlignment="1">
      <alignment horizontal="center" vertical="center" wrapText="1"/>
    </xf>
    <xf numFmtId="168" fontId="25" fillId="0" borderId="1" xfId="20" applyNumberFormat="1" applyFont="1" applyBorder="1" applyAlignment="1">
      <alignment horizontal="center" vertical="center" wrapText="1"/>
    </xf>
    <xf numFmtId="9" fontId="16" fillId="6" borderId="1" xfId="21" applyFont="1" applyFill="1" applyBorder="1" applyAlignment="1" applyProtection="1">
      <alignment horizontal="center" vertical="center" wrapText="1" readingOrder="1"/>
      <protection locked="0"/>
    </xf>
    <xf numFmtId="3" fontId="25" fillId="0" borderId="1" xfId="20" applyNumberFormat="1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vertical="center" wrapText="1"/>
    </xf>
    <xf numFmtId="0" fontId="26" fillId="0" borderId="1" xfId="0" applyFont="1" applyBorder="1" applyAlignment="1">
      <alignment horizontal="left" vertical="center" wrapText="1"/>
    </xf>
    <xf numFmtId="0" fontId="27" fillId="0" borderId="1" xfId="0" applyFont="1" applyBorder="1" applyAlignment="1">
      <alignment horizontal="left" vertical="center"/>
    </xf>
    <xf numFmtId="165" fontId="24" fillId="0" borderId="1" xfId="0" applyNumberFormat="1" applyFont="1" applyBorder="1" applyAlignment="1" applyProtection="1">
      <alignment horizontal="center" vertical="center" wrapText="1"/>
      <protection locked="0"/>
    </xf>
    <xf numFmtId="9" fontId="25" fillId="0" borderId="1" xfId="20" applyNumberFormat="1" applyFont="1" applyBorder="1" applyAlignment="1">
      <alignment horizontal="right" vertical="center" wrapText="1"/>
    </xf>
    <xf numFmtId="9" fontId="25" fillId="0" borderId="1" xfId="21" applyFont="1" applyBorder="1" applyAlignment="1">
      <alignment horizontal="right" vertical="center" wrapText="1"/>
    </xf>
    <xf numFmtId="0" fontId="25" fillId="0" borderId="1" xfId="0" applyFont="1" applyBorder="1" applyAlignment="1">
      <alignment vertical="center" wrapText="1"/>
    </xf>
    <xf numFmtId="0" fontId="27" fillId="0" borderId="1" xfId="0" applyFont="1" applyBorder="1" applyAlignment="1">
      <alignment vertical="center" wrapText="1"/>
    </xf>
    <xf numFmtId="43" fontId="25" fillId="0" borderId="1" xfId="20" applyFont="1" applyFill="1" applyBorder="1" applyAlignment="1">
      <alignment horizontal="right" vertical="center" wrapText="1"/>
    </xf>
    <xf numFmtId="168" fontId="27" fillId="0" borderId="1" xfId="20" applyNumberFormat="1" applyFont="1" applyBorder="1" applyAlignment="1">
      <alignment horizontal="center" vertical="center" wrapText="1"/>
    </xf>
    <xf numFmtId="43" fontId="27" fillId="0" borderId="1" xfId="20" applyFont="1" applyBorder="1" applyAlignment="1">
      <alignment horizontal="center" vertical="center" wrapText="1"/>
    </xf>
    <xf numFmtId="43" fontId="25" fillId="0" borderId="1" xfId="20" applyFont="1" applyBorder="1" applyAlignment="1">
      <alignment horizontal="right" vertical="center" wrapText="1"/>
    </xf>
    <xf numFmtId="166" fontId="16" fillId="0" borderId="1" xfId="0" applyNumberFormat="1" applyFont="1" applyBorder="1" applyAlignment="1" applyProtection="1">
      <alignment horizontal="center" vertical="center" wrapText="1" readingOrder="1"/>
      <protection locked="0"/>
    </xf>
    <xf numFmtId="165" fontId="16" fillId="0" borderId="1" xfId="0" applyNumberFormat="1" applyFont="1" applyBorder="1" applyAlignment="1" applyProtection="1">
      <alignment horizontal="center" vertical="center" wrapText="1"/>
      <protection locked="0"/>
    </xf>
    <xf numFmtId="10" fontId="16" fillId="6" borderId="1" xfId="21" applyNumberFormat="1" applyFont="1" applyFill="1" applyBorder="1" applyAlignment="1" applyProtection="1">
      <alignment horizontal="center" vertical="center" wrapText="1" readingOrder="1"/>
      <protection locked="0"/>
    </xf>
    <xf numFmtId="167" fontId="16" fillId="6" borderId="1" xfId="0" applyNumberFormat="1" applyFont="1" applyFill="1" applyBorder="1" applyAlignment="1" applyProtection="1">
      <alignment horizontal="center" vertical="center" wrapText="1" readingOrder="1"/>
      <protection locked="0"/>
    </xf>
    <xf numFmtId="0" fontId="3" fillId="7" borderId="8" xfId="0" applyFont="1" applyFill="1" applyBorder="1" applyAlignment="1">
      <alignment horizontal="center" vertical="top" wrapText="1"/>
    </xf>
    <xf numFmtId="0" fontId="3" fillId="7" borderId="9" xfId="0" applyFont="1" applyFill="1" applyBorder="1" applyAlignment="1">
      <alignment horizontal="center" vertical="top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  <cellStyle name="Porcentaje" xfId="21"/>
  </cellStyles>
  <dxfs count="44">
    <dxf>
      <font>
        <b val="0"/>
        <i val="0"/>
        <u val="none"/>
        <strike val="0"/>
        <sz val="9"/>
        <name val="Calibri"/>
        <color auto="1"/>
        <condense val="0"/>
        <extend val="0"/>
      </font>
      <numFmt numFmtId="167" formatCode="[$-10409]0.00%"/>
      <fill>
        <patternFill patternType="solid">
          <bgColor theme="6" tint="0.7999799847602844"/>
        </patternFill>
      </fill>
      <alignment horizontal="center" vertical="center" textRotation="0" wrapText="1" shrinkToFit="1" readingOrder="1"/>
      <protection hidden="1" locked="0"/>
    </dxf>
    <dxf>
      <font>
        <b val="0"/>
        <i val="0"/>
        <u val="none"/>
        <strike val="0"/>
        <sz val="9"/>
        <name val="Calibri"/>
        <color auto="1"/>
        <condense val="0"/>
        <extend val="0"/>
      </font>
      <numFmt numFmtId="177" formatCode="0.00%"/>
      <fill>
        <patternFill patternType="solid">
          <bgColor theme="6" tint="0.7999799847602844"/>
        </patternFill>
      </fill>
      <alignment horizontal="center" vertical="center" textRotation="0" wrapText="1" shrinkToFit="1" readingOrder="1"/>
      <protection hidden="1" locked="0"/>
    </dxf>
    <dxf>
      <font>
        <b val="0"/>
        <i val="0"/>
        <u val="none"/>
        <strike val="0"/>
        <sz val="9"/>
        <name val="Calibri"/>
        <color auto="1"/>
        <condense val="0"/>
        <extend val="0"/>
      </font>
      <numFmt numFmtId="166" formatCode="[$-10409]#,##0.00;\-#,##0.00"/>
      <fill>
        <patternFill patternType="none"/>
      </fill>
      <alignment horizontal="center" vertical="center" textRotation="0" wrapText="1" shrinkToFit="1" readingOrder="1"/>
      <protection hidden="1" locked="0"/>
    </dxf>
    <dxf>
      <font>
        <b val="0"/>
        <i val="0"/>
        <u val="none"/>
        <strike val="0"/>
        <sz val="9"/>
        <name val="Calibri"/>
        <color auto="1"/>
        <condense val="0"/>
        <extend val="0"/>
      </font>
      <numFmt numFmtId="165" formatCode="[$-10409]#,##0;\-#,##0"/>
      <fill>
        <patternFill patternType="none"/>
      </fill>
      <alignment horizontal="center" vertical="center" textRotation="0" wrapText="1" shrinkToFit="1" readingOrder="0"/>
      <protection hidden="1" locked="0"/>
    </dxf>
    <dxf>
      <font>
        <b val="0"/>
        <i val="0"/>
        <u val="none"/>
        <strike val="0"/>
        <sz val="9"/>
        <name val="Calibri"/>
        <family val="2"/>
        <color auto="1"/>
        <condense val="0"/>
        <extend val="0"/>
      </font>
      <numFmt numFmtId="166" formatCode="[$-10409]#,##0.00;\-#,##0.00"/>
      <alignment horizontal="center" vertical="center" textRotation="0" wrapText="1" shrinkToFit="1" readingOrder="1"/>
      <protection hidden="1" locked="0"/>
    </dxf>
    <dxf>
      <font>
        <b val="0"/>
        <i val="0"/>
        <u val="none"/>
        <strike val="0"/>
        <sz val="9"/>
        <name val="Calibri"/>
        <family val="2"/>
        <color auto="1"/>
        <condense val="0"/>
        <extend val="0"/>
      </font>
      <numFmt numFmtId="165" formatCode="[$-10409]#,##0;\-#,##0"/>
      <alignment horizontal="center" vertical="center" textRotation="0" wrapText="1" shrinkToFit="1" readingOrder="1"/>
      <protection hidden="1" locked="0"/>
    </dxf>
    <dxf>
      <font>
        <b val="0"/>
        <i val="0"/>
        <u val="none"/>
        <strike val="0"/>
        <sz val="9"/>
        <name val="Calibri"/>
        <family val="2"/>
        <color auto="1"/>
        <condense val="0"/>
        <extend val="0"/>
      </font>
      <numFmt numFmtId="166" formatCode="[$-10409]#,##0.00;\-#,##0.00"/>
      <fill>
        <patternFill patternType="none"/>
      </fill>
      <alignment horizontal="center" vertical="center" textRotation="0" wrapText="1" shrinkToFit="1" readingOrder="1"/>
      <protection hidden="1" locked="0"/>
    </dxf>
    <dxf>
      <font>
        <b val="0"/>
        <i val="0"/>
        <u val="none"/>
        <strike val="0"/>
        <sz val="9"/>
        <name val="Calibri"/>
        <family val="2"/>
        <color auto="1"/>
        <condense val="0"/>
        <extend val="0"/>
      </font>
      <numFmt numFmtId="165" formatCode="[$-10409]#,##0;\-#,##0"/>
      <fill>
        <patternFill patternType="none"/>
      </fill>
      <alignment horizontal="center" vertical="center" textRotation="0" wrapText="1" shrinkToFit="1" readingOrder="1"/>
      <protection hidden="1" locked="0"/>
    </dxf>
    <dxf>
      <font>
        <b val="0"/>
        <i val="0"/>
        <u val="none"/>
        <strike val="0"/>
        <sz val="9"/>
        <name val="Calibri"/>
        <color auto="1"/>
        <condense val="0"/>
        <extend val="0"/>
      </font>
      <numFmt numFmtId="178" formatCode="General"/>
      <fill>
        <patternFill patternType="none"/>
      </fill>
      <alignment horizontal="center" vertical="center" textRotation="0" wrapText="1" shrinkToFit="1" readingOrder="0"/>
      <protection hidden="1" locked="0"/>
    </dxf>
    <dxf>
      <font>
        <b val="0"/>
        <i val="0"/>
        <u val="none"/>
        <strike val="0"/>
        <sz val="9"/>
        <name val="Calibri"/>
        <color auto="1"/>
        <condense val="0"/>
        <extend val="0"/>
      </font>
      <numFmt numFmtId="178" formatCode="General"/>
      <fill>
        <patternFill patternType="none"/>
      </fill>
      <alignment horizontal="left" vertical="center" textRotation="0" wrapText="1" shrinkToFit="1" readingOrder="0"/>
      <protection hidden="1" locked="0"/>
    </dxf>
    <dxf>
      <font>
        <b val="0"/>
        <i val="0"/>
        <u val="none"/>
        <strike val="0"/>
        <sz val="9"/>
        <name val="Calibri"/>
        <color auto="1"/>
        <condense val="0"/>
        <extend val="0"/>
      </font>
      <fill>
        <patternFill patternType="solid">
          <bgColor theme="6" tint="0.7999799847602844"/>
        </patternFill>
      </fill>
      <alignment horizontal="center" vertical="center" textRotation="0" wrapText="1" shrinkToFit="1" readingOrder="1"/>
      <protection hidden="1" locked="0"/>
    </dxf>
    <dxf>
      <font>
        <b val="0"/>
        <i val="0"/>
        <u val="none"/>
        <strike val="0"/>
        <sz val="9"/>
        <name val="Calibri"/>
        <color auto="1"/>
        <condense val="0"/>
        <extend val="0"/>
      </font>
      <numFmt numFmtId="179" formatCode="0%"/>
      <fill>
        <patternFill patternType="solid">
          <bgColor theme="6" tint="0.7999799847602844"/>
        </patternFill>
      </fill>
      <alignment horizontal="center" vertical="center" textRotation="0" wrapText="1" shrinkToFit="1" readingOrder="1"/>
      <protection hidden="1" locked="0"/>
    </dxf>
    <dxf>
      <font>
        <b val="0"/>
        <i val="0"/>
        <u val="none"/>
        <strike val="0"/>
        <sz val="8"/>
        <name val="Calibri"/>
        <color auto="1"/>
        <condense val="0"/>
        <extend val="0"/>
      </font>
      <fill>
        <patternFill patternType="none"/>
      </fill>
      <alignment horizontal="center" vertical="center" textRotation="0" wrapText="1" shrinkToFit="1" readingOrder="0"/>
      <protection hidden="1" locked="0"/>
    </dxf>
    <dxf>
      <font>
        <b val="0"/>
        <i val="0"/>
        <u val="none"/>
        <strike val="0"/>
        <sz val="8"/>
        <name val="Calibri"/>
        <color auto="1"/>
        <condense val="0"/>
        <extend val="0"/>
      </font>
      <fill>
        <patternFill patternType="none"/>
      </fill>
      <alignment horizontal="center" vertical="center" textRotation="0" wrapText="1" shrinkToFit="1" readingOrder="0"/>
      <protection hidden="1" locked="0"/>
    </dxf>
    <dxf>
      <font>
        <b val="0"/>
        <i val="0"/>
        <u val="none"/>
        <strike val="0"/>
        <sz val="8"/>
        <name val="Calibri"/>
        <family val="2"/>
        <color auto="1"/>
        <condense val="0"/>
        <extend val="0"/>
      </font>
      <alignment horizontal="center" vertical="center" textRotation="0" wrapText="1" shrinkToFit="1" readingOrder="0"/>
      <protection hidden="1" locked="0"/>
    </dxf>
    <dxf>
      <font>
        <b val="0"/>
        <i val="0"/>
        <u val="none"/>
        <strike val="0"/>
        <sz val="8"/>
        <name val="Calibri"/>
        <family val="2"/>
        <color auto="1"/>
        <condense val="0"/>
        <extend val="0"/>
      </font>
      <numFmt numFmtId="168" formatCode="_(* #,##0_);_(* \(#,##0\);_(* &quot;-&quot;??_);_(@_)"/>
      <alignment horizontal="center" vertical="center" textRotation="0" wrapText="1" shrinkToFit="1" readingOrder="0"/>
      <protection hidden="1" locked="0"/>
    </dxf>
    <dxf>
      <font>
        <b val="0"/>
        <i val="0"/>
        <u val="none"/>
        <strike val="0"/>
        <sz val="8"/>
        <name val="Calibri"/>
        <color auto="1"/>
        <condense val="0"/>
        <extend val="0"/>
      </font>
      <fill>
        <patternFill patternType="none"/>
      </fill>
      <alignment horizontal="center" vertical="center" textRotation="0" wrapText="1" shrinkToFit="1" readingOrder="0"/>
      <protection hidden="1" locked="0"/>
    </dxf>
    <dxf>
      <font>
        <b val="0"/>
        <i val="0"/>
        <u val="none"/>
        <strike val="0"/>
        <sz val="9"/>
        <name val="Calibri"/>
        <color auto="1"/>
        <condense val="0"/>
        <extend val="0"/>
      </font>
      <numFmt numFmtId="165" formatCode="[$-10409]#,##0;\-#,##0"/>
      <fill>
        <patternFill patternType="none"/>
      </fill>
      <alignment horizontal="center" vertical="center" textRotation="0" wrapText="1" shrinkToFit="1" readingOrder="0"/>
      <protection hidden="1" locked="0"/>
    </dxf>
    <dxf>
      <font>
        <b val="0"/>
        <i val="0"/>
        <u val="none"/>
        <strike val="0"/>
        <sz val="9"/>
        <name val="Calibri"/>
        <color auto="1"/>
        <condense val="0"/>
        <extend val="0"/>
      </font>
      <numFmt numFmtId="178" formatCode="General"/>
      <fill>
        <patternFill patternType="none"/>
      </fill>
      <alignment horizontal="left" vertical="top" textRotation="0" wrapText="1" shrinkToFit="1" readingOrder="0"/>
      <protection hidden="1" locked="0"/>
    </dxf>
    <dxf>
      <font>
        <b val="0"/>
        <i val="0"/>
        <u val="none"/>
        <strike val="0"/>
        <sz val="8"/>
        <name val="Calibri"/>
        <color auto="1"/>
        <condense val="0"/>
        <extend val="0"/>
      </font>
      <numFmt numFmtId="178" formatCode="General"/>
      <fill>
        <patternFill patternType="none"/>
      </fill>
      <alignment horizontal="general" vertical="center" textRotation="0" wrapText="1" shrinkToFit="1" readingOrder="0"/>
      <protection hidden="1" locked="0"/>
    </dxf>
    <dxf>
      <font>
        <b/>
        <i val="0"/>
        <u val="none"/>
        <strike val="0"/>
        <sz val="10"/>
        <name val="Calibri"/>
        <color rgb="FF000000"/>
        <condense val="0"/>
        <extend val="0"/>
      </font>
      <numFmt numFmtId="178" formatCode="General"/>
      <fill>
        <patternFill patternType="solid">
          <fgColor rgb="FFF5F5F5"/>
          <bgColor theme="0" tint="-0.1499900072813034"/>
        </patternFill>
      </fill>
      <alignment horizontal="center" vertical="center" textRotation="0" wrapText="1" shrinkToFit="1" readingOrder="1"/>
      <border>
        <left style="thin"/>
        <right style="thin"/>
        <top/>
        <bottom/>
        <vertical style="thin"/>
        <horizontal style="thin"/>
      </border>
      <protection hidden="1" locked="0"/>
    </dxf>
    <dxf>
      <font>
        <b val="0"/>
        <i val="0"/>
        <u val="none"/>
        <strike val="0"/>
        <sz val="9"/>
        <name val="Calibri"/>
        <color auto="1"/>
        <condense val="0"/>
        <extend val="0"/>
      </font>
      <numFmt numFmtId="179" formatCode="0%"/>
      <fill>
        <patternFill patternType="solid">
          <bgColor theme="6" tint="0.7999799847602844"/>
        </patternFill>
      </fill>
      <alignment horizontal="center" vertical="center" textRotation="0" wrapText="1" shrinkToFit="1" readingOrder="1"/>
      <border>
        <left style="thin"/>
        <right/>
        <top style="thin"/>
        <bottom style="thin"/>
        <vertical style="thin"/>
        <horizontal style="thin"/>
      </border>
      <protection hidden="1" locked="0"/>
    </dxf>
    <dxf>
      <font>
        <b val="0"/>
        <i val="0"/>
        <u val="none"/>
        <strike val="0"/>
        <sz val="9"/>
        <name val="Calibri"/>
        <color auto="1"/>
        <condense val="0"/>
        <extend val="0"/>
      </font>
      <numFmt numFmtId="179" formatCode="0%"/>
      <fill>
        <patternFill patternType="solid">
          <bgColor theme="6" tint="0.7999799847602844"/>
        </patternFill>
      </fill>
      <alignment horizontal="center" vertical="center" textRotation="0" wrapText="1" shrinkToFit="1" readingOrder="1"/>
      <border>
        <left style="thin"/>
        <right style="thin"/>
        <top style="thin"/>
        <bottom style="thin"/>
        <vertical style="thin"/>
        <horizontal style="thin"/>
      </border>
      <protection hidden="1" locked="0"/>
    </dxf>
    <dxf>
      <font>
        <b val="0"/>
        <i val="0"/>
        <u val="none"/>
        <strike val="0"/>
        <sz val="9"/>
        <name val="Calibri"/>
        <color auto="1"/>
        <condense val="0"/>
        <extend val="0"/>
      </font>
      <numFmt numFmtId="165" formatCode="[$-10409]#,##0;\-#,##0"/>
      <fill>
        <patternFill patternType="none"/>
      </fill>
      <alignment horizontal="center" vertical="center" textRotation="0" wrapText="1" shrinkToFit="1" readingOrder="1"/>
      <border>
        <left style="thin"/>
        <right style="thin"/>
        <top style="thin"/>
        <bottom style="thin"/>
        <vertical style="thin"/>
        <horizontal style="thin"/>
      </border>
      <protection hidden="1" locked="0"/>
    </dxf>
    <dxf>
      <font>
        <b val="0"/>
        <i val="0"/>
        <u val="none"/>
        <strike val="0"/>
        <sz val="9"/>
        <name val="Calibri"/>
        <color auto="1"/>
        <condense val="0"/>
        <extend val="0"/>
      </font>
      <numFmt numFmtId="165" formatCode="[$-10409]#,##0;\-#,##0"/>
      <fill>
        <patternFill patternType="none"/>
      </fill>
      <alignment horizontal="center" vertical="center" textRotation="0" wrapText="1" shrinkToFit="1" readingOrder="1"/>
      <border>
        <left style="thin"/>
        <right style="thin"/>
        <top style="thin"/>
        <bottom style="thin"/>
        <vertical style="thin"/>
        <horizontal style="thin"/>
      </border>
      <protection hidden="1" locked="0"/>
    </dxf>
    <dxf>
      <font>
        <b val="0"/>
        <i val="0"/>
        <u val="none"/>
        <strike val="0"/>
        <sz val="9"/>
        <name val="Calibri"/>
        <family val="2"/>
        <color auto="1"/>
        <condense val="0"/>
        <extend val="0"/>
      </font>
      <numFmt numFmtId="165" formatCode="[$-10409]#,##0;\-#,##0"/>
      <alignment horizontal="center" vertical="center" textRotation="0" wrapText="1" shrinkToFit="1" readingOrder="1"/>
      <border>
        <left style="thin"/>
        <right style="thin"/>
        <top style="thin"/>
        <bottom style="thin"/>
        <vertical style="thin"/>
        <horizontal style="thin"/>
      </border>
      <protection hidden="1" locked="0"/>
    </dxf>
    <dxf>
      <font>
        <b val="0"/>
        <i val="0"/>
        <u val="none"/>
        <strike val="0"/>
        <sz val="9"/>
        <name val="Calibri"/>
        <family val="2"/>
        <color auto="1"/>
        <condense val="0"/>
        <extend val="0"/>
      </font>
      <numFmt numFmtId="165" formatCode="[$-10409]#,##0;\-#,##0"/>
      <alignment horizontal="center" vertical="center" textRotation="0" wrapText="1" shrinkToFit="1" readingOrder="1"/>
      <border>
        <left style="thin"/>
        <right style="thin"/>
        <top style="thin"/>
        <bottom style="thin"/>
        <vertical style="thin"/>
        <horizontal style="thin"/>
      </border>
      <protection hidden="1" locked="0"/>
    </dxf>
    <dxf>
      <font>
        <b val="0"/>
        <i val="0"/>
        <u val="none"/>
        <strike val="0"/>
        <sz val="9"/>
        <name val="Calibri"/>
        <color auto="1"/>
        <condense val="0"/>
        <extend val="0"/>
      </font>
      <numFmt numFmtId="165" formatCode="[$-10409]#,##0;\-#,##0"/>
      <fill>
        <patternFill patternType="solid">
          <bgColor theme="7" tint="0.7999799847602844"/>
        </patternFill>
      </fill>
      <alignment horizontal="center" vertical="center" textRotation="0" wrapText="1" shrinkToFit="1" readingOrder="1"/>
      <border>
        <left style="thin"/>
        <right style="thin"/>
        <top style="thin"/>
        <bottom style="thin"/>
        <vertical style="thin"/>
        <horizontal style="thin"/>
      </border>
      <protection hidden="1" locked="0"/>
    </dxf>
    <dxf>
      <font>
        <b val="0"/>
        <i val="0"/>
        <u val="none"/>
        <strike val="0"/>
        <sz val="9"/>
        <name val="Calibri"/>
        <color auto="1"/>
        <condense val="0"/>
        <extend val="0"/>
      </font>
      <numFmt numFmtId="165" formatCode="[$-10409]#,##0;\-#,##0"/>
      <fill>
        <patternFill patternType="solid">
          <bgColor theme="7" tint="0.7999799847602844"/>
        </patternFill>
      </fill>
      <alignment horizontal="center" vertical="center" textRotation="0" wrapText="1" shrinkToFit="1" readingOrder="1"/>
      <border>
        <left style="thin"/>
        <right style="thin"/>
        <top style="thin"/>
        <bottom style="thin"/>
        <vertical style="thin"/>
        <horizontal style="thin"/>
      </border>
      <protection hidden="1" locked="0"/>
    </dxf>
    <dxf>
      <font>
        <b val="0"/>
        <i val="0"/>
        <u val="none"/>
        <strike val="0"/>
        <sz val="9"/>
        <name val="Calibri"/>
        <color auto="1"/>
        <condense val="0"/>
        <extend val="0"/>
      </font>
      <numFmt numFmtId="178" formatCode="General"/>
      <fill>
        <patternFill patternType="none"/>
      </fill>
      <alignment horizontal="center" vertical="center" textRotation="0" wrapText="1" shrinkToFit="1" readingOrder="0"/>
      <border>
        <left style="thin"/>
        <right style="thin"/>
        <top style="thin"/>
        <bottom style="thin"/>
        <vertical style="thin"/>
        <horizontal style="thin"/>
      </border>
      <protection hidden="1" locked="0"/>
    </dxf>
    <dxf>
      <font>
        <b val="0"/>
        <i val="0"/>
        <u val="none"/>
        <strike val="0"/>
        <sz val="9"/>
        <name val="Calibri"/>
        <color auto="1"/>
        <condense val="0"/>
        <extend val="0"/>
      </font>
      <numFmt numFmtId="178" formatCode="General"/>
      <fill>
        <patternFill patternType="none"/>
      </fill>
      <alignment horizontal="general" vertical="center" textRotation="0" wrapText="1" shrinkToFit="1" readingOrder="0"/>
      <border>
        <left/>
        <right style="thin"/>
        <top style="thin"/>
        <bottom style="thin"/>
        <vertical style="thin"/>
        <horizontal style="thin"/>
      </border>
      <protection hidden="1" locked="0"/>
    </dxf>
    <dxf>
      <border>
        <top style="thin">
          <color theme="0" tint="-0.3499799966812134"/>
        </top>
      </border>
    </dxf>
    <dxf>
      <border>
        <left style="thin"/>
        <right style="thin"/>
        <top style="thin">
          <color theme="0" tint="-0.3499799966812134"/>
        </top>
        <bottom style="thin">
          <color theme="0" tint="-0.3499799966812134"/>
        </bottom>
      </border>
    </dxf>
    <dxf>
      <font>
        <b val="0"/>
        <i val="0"/>
        <u val="none"/>
        <strike val="0"/>
        <sz val="9"/>
        <name val="Calibri"/>
        <color auto="1"/>
        <condense val="0"/>
        <extend val="0"/>
      </font>
      <numFmt numFmtId="178" formatCode="General"/>
      <fill>
        <patternFill patternType="none"/>
      </fill>
      <alignment horizontal="center" vertical="center" textRotation="0" wrapText="1" shrinkToFit="1" readingOrder="1"/>
      <protection hidden="1" locked="0"/>
    </dxf>
    <dxf>
      <border>
        <bottom style="thin">
          <color theme="0" tint="-0.3499799966812134"/>
        </bottom>
      </border>
    </dxf>
    <dxf>
      <font>
        <b/>
        <i val="0"/>
        <u val="none"/>
        <strike val="0"/>
        <sz val="10"/>
        <name val="Calibri"/>
        <color rgb="FF000000"/>
        <condense val="0"/>
        <extend val="0"/>
      </font>
      <numFmt numFmtId="178" formatCode="General"/>
      <fill>
        <patternFill patternType="solid">
          <fgColor rgb="FFF5F5F5"/>
          <bgColor theme="0" tint="-0.1499900072813034"/>
        </patternFill>
      </fill>
      <alignment horizontal="center" vertical="center" textRotation="0" wrapText="1" shrinkToFit="1" readingOrder="1"/>
      <border>
        <left style="thin">
          <color theme="0" tint="-0.3499799966812134"/>
        </left>
        <right style="thin">
          <color theme="0" tint="-0.3499799966812134"/>
        </right>
        <top/>
        <bottom/>
      </border>
      <protection hidden="1" locked="0"/>
    </dxf>
    <dxf>
      <border>
        <top style="thin">
          <color theme="0" tint="-0.3499799966812134"/>
        </top>
      </border>
    </dxf>
    <dxf>
      <border>
        <left style="thin"/>
        <right style="thin"/>
        <top style="thin">
          <color theme="0" tint="-0.3499799966812134"/>
        </top>
        <bottom style="thin">
          <color theme="0" tint="-0.3499799966812134"/>
        </bottom>
      </border>
    </dxf>
    <dxf>
      <border>
        <bottom style="thin">
          <color theme="0" tint="-0.3499799966812134"/>
        </bottom>
      </border>
    </dxf>
    <dxf>
      <font>
        <b/>
        <i val="0"/>
        <u val="none"/>
        <strike val="0"/>
        <sz val="10"/>
        <name val="Calibri"/>
        <color rgb="FF000000"/>
        <condense val="0"/>
        <extend val="0"/>
      </font>
      <numFmt numFmtId="178" formatCode="General"/>
      <fill>
        <patternFill patternType="solid">
          <fgColor rgb="FFF5F5F5"/>
          <bgColor theme="0" tint="-0.1499900072813034"/>
        </patternFill>
      </fill>
      <alignment horizontal="center" vertical="center" textRotation="0" wrapText="1" shrinkToFit="1" readingOrder="1"/>
      <border>
        <left style="thin">
          <color theme="0" tint="-0.3499799966812134"/>
        </left>
        <right style="thin">
          <color theme="0" tint="-0.3499799966812134"/>
        </right>
        <top/>
        <bottom/>
      </border>
      <protection hidden="1" locked="0"/>
    </dxf>
    <dxf>
      <border>
        <top style="thin">
          <color theme="0" tint="-0.3499799966812134"/>
        </top>
      </border>
    </dxf>
    <dxf>
      <border>
        <left style="thin"/>
        <right style="thin"/>
        <top style="thin">
          <color theme="0" tint="-0.3499799966812134"/>
        </top>
        <bottom style="thin">
          <color theme="0" tint="-0.3499799966812134"/>
        </bottom>
      </border>
    </dxf>
    <dxf>
      <font>
        <b val="0"/>
        <i val="0"/>
        <u val="none"/>
        <strike val="0"/>
        <sz val="9"/>
        <name val="Calibri"/>
        <color auto="1"/>
        <condense val="0"/>
        <extend val="0"/>
      </font>
      <numFmt numFmtId="178" formatCode="General"/>
      <fill>
        <patternFill patternType="none"/>
      </fill>
      <alignment horizontal="center" vertical="center" textRotation="0" wrapText="1" shrinkToFit="1" readingOrder="1"/>
      <protection hidden="1" locked="0"/>
    </dxf>
    <dxf>
      <border>
        <bottom style="thin">
          <color theme="0" tint="-0.3499799966812134"/>
        </bottom>
      </border>
    </dxf>
  </dxfs>
  <tableStyles count="1" defaultTableStyle="TableStyleMedium2" defaultPivotStyle="PivotStyleLight16">
    <tableStyle name="Estilo de tabla 1" pivot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247650</xdr:colOff>
      <xdr:row>0</xdr:row>
      <xdr:rowOff>0</xdr:rowOff>
    </xdr:from>
    <xdr:ext cx="1323975" cy="781050"/>
    <xdr:pic>
      <xdr:nvPicPr>
        <xdr:cNvPr id="3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0"/>
          <a:ext cx="1323975" cy="781050"/>
        </a:xfrm>
        <a:prstGeom prst="rect">
          <a:avLst/>
        </a:prstGeom>
        <a:ln>
          <a:noFill/>
        </a:ln>
      </xdr:spPr>
    </xdr:pic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espaillat\Downloads\DEG-FORE013-Formulario-Informe-de-Evaluacion-Trimestral-de-Metas-Fisicas_28-marzo-2019%20(2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rmulario"/>
      <sheetName val="Historial de Cambios"/>
      <sheetName val="Validacion datos"/>
    </sheetNames>
    <sheetDataSet>
      <sheetData sheetId="0" refreshError="1"/>
      <sheetData sheetId="1" refreshError="1"/>
      <sheetData sheetId="2" refreshError="1">
        <row r="2">
          <cell r="A2">
            <v>1</v>
          </cell>
          <cell r="B2" t="str">
            <v>DESARROLLO INSTITUCIONAL</v>
          </cell>
        </row>
        <row r="3">
          <cell r="A3">
            <v>2</v>
          </cell>
          <cell r="B3" t="str">
            <v>DESARROLLO SOCIAL</v>
          </cell>
        </row>
        <row r="4">
          <cell r="A4">
            <v>3</v>
          </cell>
          <cell r="B4" t="str">
            <v>DESARROLLO PRODUCTIVO</v>
          </cell>
        </row>
        <row r="5">
          <cell r="A5">
            <v>4</v>
          </cell>
          <cell r="B5" t="str">
            <v>DESARROLLO SOSTENIBLE</v>
          </cell>
        </row>
        <row r="8">
          <cell r="A8">
            <v>1.1</v>
          </cell>
          <cell r="B8" t="str">
            <v>Administración pública transparente, eficiente y orientada</v>
          </cell>
          <cell r="D8" t="str">
            <v>1.1.1</v>
          </cell>
          <cell r="E8" t="str">
            <v>Estructurar una administración pública eficiente que actúe con honestidad, transparencia y rendición de cuentas y se oriente a la obtención de resultados en beneficio de la sociedad y del desarrollo nacional y local</v>
          </cell>
        </row>
        <row r="9">
          <cell r="A9">
            <v>1.2</v>
          </cell>
          <cell r="B9" t="str">
            <v>Imperio de la ley y seguridad ciudadana</v>
          </cell>
          <cell r="D9" t="str">
            <v>1.1.2</v>
          </cell>
          <cell r="E9" t="str">
            <v>Impulsar el desarrollo local, provincial y regional, mediante el fortalecmimiento de las capacidades de planificación y gestión a los municipios, la participación de los actores sociales y la coordinación con otras instancias del Estado, a fin de potenciar los recursos locales y aprovechar las oportunidades de los mercados globales</v>
          </cell>
        </row>
        <row r="10">
          <cell r="A10">
            <v>1.3</v>
          </cell>
          <cell r="B10" t="str">
            <v>Democracia participativa y ciudadanía responsable</v>
          </cell>
          <cell r="D10" t="str">
            <v>1.2.1</v>
          </cell>
          <cell r="E10" t="str">
            <v>Fortalecer el respeto a la ley y sancionar su incumplimiento a través de un sistema de administración de justicia accesible a toda la población, eficiente en el despacho judicial y ágil en los procesos judiciales</v>
          </cell>
        </row>
        <row r="11">
          <cell r="A11">
            <v>1.4</v>
          </cell>
          <cell r="B11" t="str">
            <v>Seguridad y convivencia pacífica</v>
          </cell>
          <cell r="D11" t="str">
            <v>1.2.2</v>
          </cell>
          <cell r="E11" t="str">
            <v>Construir un clima de seguridad ciudadana basado en el combate a las múltiples causas que originan la delincuencia, la violencia en la convivencia social y el crimen organizado, mediante la articulación eficiente de las políticas de prevención, persecución y sanción</v>
          </cell>
        </row>
        <row r="12">
          <cell r="A12">
            <v>2.1</v>
          </cell>
          <cell r="B12" t="str">
            <v>Educación de calidad para todos y todas</v>
          </cell>
          <cell r="D12" t="str">
            <v>1.3.1</v>
          </cell>
          <cell r="E12" t="str">
            <v>Promover la calidad de la democracia, sus principios, instituciones y procedimientos, facilitando la participación institucional y organizada de la población y el ejercicio responsable de los derechos y deberes ciudadanos</v>
          </cell>
        </row>
        <row r="13">
          <cell r="A13">
            <v>2.2</v>
          </cell>
          <cell r="B13" t="str">
            <v>Salud y seguridad social integral</v>
          </cell>
          <cell r="D13" t="str">
            <v>1.3.2</v>
          </cell>
          <cell r="E13" t="str">
            <v>Promover la consolidación del sistema electoral y de partidos políticos para garantizar la actuación responsable, democrática y transparente de los actores e instituciones del sistema político</v>
          </cell>
        </row>
        <row r="14">
          <cell r="A14">
            <v>2.3</v>
          </cell>
          <cell r="B14" t="str">
            <v>Igualdad de derechos y oportunidades</v>
          </cell>
          <cell r="D14" t="str">
            <v>1.3.3</v>
          </cell>
          <cell r="E14" t="str">
            <v>Fortalecer las capacidades de control y fiscalización del Congreso Nacional para proteger los recursos públicos y asegurar su uso eficiente, eficaz y transparente</v>
          </cell>
        </row>
        <row r="15">
          <cell r="A15">
            <v>2.4</v>
          </cell>
          <cell r="B15" t="str">
            <v>Cohesión territorial</v>
          </cell>
          <cell r="D15" t="str">
            <v>1.4.1</v>
          </cell>
          <cell r="E15" t="str">
            <v>Garantizar la defensa de los intereses nacionales en los espacios terrestre, marítimo y aéreo</v>
          </cell>
        </row>
        <row r="16">
          <cell r="A16">
            <v>2.5</v>
          </cell>
          <cell r="B16" t="str">
            <v>Vivienda digna en entornos saludables</v>
          </cell>
          <cell r="D16" t="str">
            <v>1.4.2</v>
          </cell>
          <cell r="E16" t="str">
            <v>Consolidar las relaciones internacionales como instrumento de la promoción del desarrollo nacional, la convivencia pacífica, el desarrollo global, regional e insular sostenible y un orden internacional justo, en consonancia con los principios democráticos y el derecho internacional</v>
          </cell>
        </row>
        <row r="17">
          <cell r="A17">
            <v>2.6</v>
          </cell>
          <cell r="B17" t="str">
            <v>Cultura e identidad nacional en un mundo global</v>
          </cell>
          <cell r="D17" t="str">
            <v>2.1.1</v>
          </cell>
          <cell r="E17" t="str">
            <v>Implantar y garantizar un sistema educativo nacional de calidad</v>
          </cell>
        </row>
        <row r="18">
          <cell r="A18">
            <v>2.7</v>
          </cell>
          <cell r="B18" t="str">
            <v>Deportes y recreación física para el desarrollo humano</v>
          </cell>
          <cell r="D18" t="str">
            <v>2.1.2</v>
          </cell>
          <cell r="E18" t="str">
            <v>Universalizar la educación desde el nivel inicial hasta completar el nivel medio</v>
          </cell>
        </row>
        <row r="19">
          <cell r="A19">
            <v>3.1</v>
          </cell>
          <cell r="B19" t="str">
            <v>Economía articulada, innovadora y ambientalmente sostenible, con una estructura productiva que genera crecimiento alto y sostenido, con trabajo digno, que se inserta de forma competitiva en la economía global</v>
          </cell>
          <cell r="D19" t="str">
            <v>2.2.1</v>
          </cell>
          <cell r="E19" t="str">
            <v>Garantizar el derecho de la población al acceso a un modelo de atención integral, con calidad y calidez, que privilegie la promoción de la salud y la prevención de la enfermedad, mediante la consolidación del Sistema Nacional de Salud</v>
          </cell>
        </row>
        <row r="20">
          <cell r="A20">
            <v>3.2</v>
          </cell>
          <cell r="B20" t="str">
            <v>Energía confiable y ambientalmente sostenible</v>
          </cell>
          <cell r="D20" t="str">
            <v>2.2.2</v>
          </cell>
          <cell r="E20" t="str">
            <v>Universalizar el aseguramiento en salud para garantizar el acceso a servicios de salud y reducir el gasto de bolsillo</v>
          </cell>
        </row>
        <row r="21">
          <cell r="A21">
            <v>3.3</v>
          </cell>
          <cell r="B21" t="str">
            <v>Competitividad e innovavión en un ambiente favorable a la cooperación y la responsabilidad social</v>
          </cell>
          <cell r="D21" t="str">
            <v>2.2.3</v>
          </cell>
          <cell r="E21" t="str">
            <v>Garantizar un sistema universal, único y sostenible de Seguridad Social frente a los riesgos de vejez, discapacidad y sobrevivencia, integrando y transparentando los regímenes segmentados existentes, en conformidad con la ley 87-00</v>
          </cell>
        </row>
        <row r="22">
          <cell r="A22">
            <v>3.4</v>
          </cell>
          <cell r="B22" t="str">
            <v>Empleos suficientes y dignos</v>
          </cell>
          <cell r="D22" t="str">
            <v>2.3.1</v>
          </cell>
          <cell r="E22" t="str">
            <v>Construir una cultura de igualdad y equidad entre hombres y mujeres</v>
          </cell>
        </row>
        <row r="23">
          <cell r="A23">
            <v>3.5</v>
          </cell>
          <cell r="B23" t="str">
            <v>Estructura productiva sectorial y territorialmente adecuada, integrada competitivamente a la economía global y que aprovecha las oportunidades del mercado local.</v>
          </cell>
          <cell r="D23" t="str">
            <v>2.3.2</v>
          </cell>
          <cell r="E23" t="str">
            <v>Elevar el capital humano y social y las oportunidades enconómicas para la población en condiciones de pobreza, a fin de elvar su empleabilidad, capacidad de generación de ingresos y mejoría de las condiciones de vida.</v>
          </cell>
        </row>
        <row r="24">
          <cell r="A24">
            <v>4.1</v>
          </cell>
          <cell r="B24" t="str">
            <v>Manejo sostenible del medio ambiente</v>
          </cell>
          <cell r="D24" t="str">
            <v>2.3.3</v>
          </cell>
          <cell r="E24" t="str">
            <v>Disminuir la pobreza mediante un efectivo y eficiente sistema de protección social, que tome en cuenta las necesidades y vulnerabilidades a lo largo del ciclo de vida</v>
          </cell>
        </row>
        <row r="25">
          <cell r="A25">
            <v>4.2</v>
          </cell>
          <cell r="B25" t="str">
            <v>Eficaz gestión de riesgos para minimizar pérdidas humanas, económicas y ambientales.</v>
          </cell>
          <cell r="D25" t="str">
            <v>2.3.4</v>
          </cell>
          <cell r="E25" t="str">
            <v>Proteger a los niños, niñas, adolescentes y jóvenes desde la primera infancia para propiciar su desarrollo integral e inclusión social</v>
          </cell>
        </row>
        <row r="26">
          <cell r="A26">
            <v>4.3</v>
          </cell>
          <cell r="B26" t="str">
            <v>Adecuada adaptación al cambio climático</v>
          </cell>
          <cell r="D26" t="str">
            <v>2.3.5</v>
          </cell>
          <cell r="E26" t="str">
            <v>Proteger a la población adulta mayor, en particular aquella en condiciones de vulnerabilidad, e impulsar su inclusión económica y social</v>
          </cell>
        </row>
        <row r="27">
          <cell r="D27" t="str">
            <v>2.3.6</v>
          </cell>
          <cell r="E27" t="str">
            <v>Proteger a las personas con discapacidad, en particular aquellas en condiciones de vulnerabilidad, e impulsar su inclusión económica y social</v>
          </cell>
        </row>
        <row r="28">
          <cell r="D28" t="str">
            <v>2.3.7</v>
          </cell>
          <cell r="E28" t="str">
            <v>Ordenar los flujos migratorios conforme a las necesidades del desarrollo nacional</v>
          </cell>
        </row>
        <row r="29">
          <cell r="D29" t="str">
            <v>2.3.8</v>
          </cell>
          <cell r="E29" t="str">
            <v>Promover y proteger los derechos de la población dominicana en el exterior y propiciar la conservación de su identidad nacional</v>
          </cell>
        </row>
        <row r="30">
          <cell r="D30" t="str">
            <v>2.4.1</v>
          </cell>
          <cell r="E30" t="str">
            <v>Integrar la dimensión de la cohesión territorial en el diseño y la gestión de las políticas públicas</v>
          </cell>
        </row>
        <row r="31">
          <cell r="D31" t="str">
            <v>2.4.2</v>
          </cell>
          <cell r="E31" t="str">
            <v>Reducir la disparidad urbano-rural e interregional en el acceso a servicios y oportunidades económicas, mediante la promoción de un desarrollo territorial ordenado e inclusivo</v>
          </cell>
        </row>
        <row r="32">
          <cell r="D32" t="str">
            <v>2.4.3</v>
          </cell>
          <cell r="E32" t="str">
            <v>Promover el desarrollo sostenible de la zona fronteriza</v>
          </cell>
        </row>
        <row r="33">
          <cell r="D33" t="str">
            <v>2.5.1</v>
          </cell>
          <cell r="E33" t="str">
            <v>Facilitar el acceso de la población a viviendas económicas, seguras y dignas, con seguridad jurídica y en asentamientos humanos sostenibles, socialmente integrados, que cumplan con los criterios de adecuada gestión de riesgos y accesibilidad universal para las personas con discapacidad físico motora</v>
          </cell>
        </row>
        <row r="34">
          <cell r="D34" t="str">
            <v>2.5.2</v>
          </cell>
          <cell r="E34" t="str">
            <v>Garantizar el acceso universal a servicios de agua potable y saneamiento, provistos con calidad y eficiencia</v>
          </cell>
        </row>
        <row r="35">
          <cell r="D35" t="str">
            <v>2.6.1</v>
          </cell>
          <cell r="E35" t="str">
            <v>Recuperar, promover y desarrollar los diferentes procesos y manifestaciones culturales que reafirman la identidad nacional, en un marco de participación, pluralidad, equidad de género y apertura al entorno regional y global</v>
          </cell>
        </row>
        <row r="36">
          <cell r="D36" t="str">
            <v>2.6.2</v>
          </cell>
          <cell r="E36" t="str">
            <v>Promover el desarrollo de la industria cultural</v>
          </cell>
        </row>
        <row r="37">
          <cell r="D37" t="str">
            <v>2.7.1</v>
          </cell>
          <cell r="E37" t="str">
            <v>Promover la cultura de práctica sistemática de actividades físicas y del deporte para elevar la calidad de vida</v>
          </cell>
        </row>
        <row r="38">
          <cell r="D38" t="str">
            <v>3.1.1</v>
          </cell>
          <cell r="E38" t="str">
            <v>Garantizar la sostenibilidad macroeconómica</v>
          </cell>
        </row>
        <row r="39">
          <cell r="D39" t="str">
            <v>3.1.2</v>
          </cell>
          <cell r="E39" t="str">
            <v>Consolidar una gestión de las finanzas públicas sostenible, que asigne los recursos en función de las prioridades del desarrollo nacional y propicie una distribución equitativa de la renta nacional</v>
          </cell>
        </row>
        <row r="40">
          <cell r="D40" t="str">
            <v>3.1.3</v>
          </cell>
          <cell r="E40" t="str">
            <v>Consolidar un sistema financiero eficiente, solvente y profundo que apoye la generación de ahorro y su canalización al desarrollo productivo</v>
          </cell>
        </row>
        <row r="41">
          <cell r="D41" t="str">
            <v>3.2.1</v>
          </cell>
          <cell r="E41" t="str">
            <v>Asegurar un suministro confiable de electricidad, a precios competitivos y en condiciones de sostenibilidad financiera y ambiental</v>
          </cell>
        </row>
        <row r="42">
          <cell r="D42" t="str">
            <v>3.2.2</v>
          </cell>
          <cell r="E42" t="str">
            <v>Garantizar un suministro de combustibles confiable, diversificado, a precios competitivos y en condiciones de sostenibilidad ambiental</v>
          </cell>
        </row>
        <row r="43">
          <cell r="D43" t="str">
            <v>3.3.1</v>
          </cell>
          <cell r="E43" t="str">
            <v>Desarrollar un entorno regulador que asegure un funcionamiento ordenado de los mercados y un clima de inversión y negocios pro-competitivo en un marco de responsabilidad social</v>
          </cell>
        </row>
        <row r="44">
          <cell r="D44" t="str">
            <v>3.3.2</v>
          </cell>
          <cell r="E44" t="str">
            <v>Consolidar el clima de paz laboral para apoyar la generación de empleo decente</v>
          </cell>
        </row>
        <row r="45">
          <cell r="D45" t="str">
            <v>3.3.3</v>
          </cell>
          <cell r="E45" t="str">
            <v>Consolidar un sistema de educación superior de calidad, que responda a las necesidades del desarrollo de la Nación</v>
          </cell>
        </row>
        <row r="46">
          <cell r="D46" t="str">
            <v>3.3.4</v>
          </cell>
          <cell r="E46" t="str">
            <v>Fortalecer el sistema nacional de ciencia, tecnoloíia e innovación para dea respuestas a las demandas económicas, sociales y culturales de la nación y propiciar la inserción en la sociedad y economía del conocimiento</v>
          </cell>
        </row>
        <row r="47">
          <cell r="D47" t="str">
            <v>3.3.5</v>
          </cell>
          <cell r="E47" t="str">
            <v>Lograr acceso universal y uso productivo de las tecnologías de la información y comunicación (TIC)</v>
          </cell>
        </row>
        <row r="48">
          <cell r="D48" t="str">
            <v>3.3.6</v>
          </cell>
          <cell r="E48" t="str">
            <v>Expandir la cobertura y mejorar la calidad y competitividad de la infraestructura y servicios de transporte, logística, orientándolos a la integración del territorio, al apoyo del desarrollo productivo a la inserción competitiva en los mercados internacionales.</v>
          </cell>
        </row>
        <row r="49">
          <cell r="D49" t="str">
            <v>3.3.7</v>
          </cell>
          <cell r="E49" t="str">
            <v>Convertir al país en un centro logístico regional, aprovechando sus ventajas de localización geográfica</v>
          </cell>
        </row>
        <row r="50">
          <cell r="D50" t="str">
            <v>3.4.1</v>
          </cell>
          <cell r="E50" t="str">
            <v>Propiciar mayores niveles de inversión, tanto nacional como extranjera, en actividades de alto valor agregado y capacidad de generación de empleo decente</v>
          </cell>
        </row>
        <row r="51">
          <cell r="D51" t="str">
            <v>3.4.2</v>
          </cell>
          <cell r="E51" t="str">
            <v>Consolidar el Sistema de Formación y Capacitación Continua para el Trabajo, a fin de acompañar al aparato productivo en su proceso de escalamiento de valor, facilitar la inserción en el mercado laboral y desarrollar capacidades emprendedoras</v>
          </cell>
        </row>
        <row r="52">
          <cell r="D52" t="str">
            <v>3.4.3</v>
          </cell>
          <cell r="E52" t="str">
            <v>Elevar la eficiencia, capacidad de inversión y productividad de las micro, pequeñas y medianas empresas (MIPYME).</v>
          </cell>
        </row>
        <row r="53">
          <cell r="D53" t="str">
            <v>3.5.1</v>
          </cell>
          <cell r="E53" t="str">
            <v>Impulsar el desarrollo exportador sobre la base de una inserción competitiva en los mercados internacionales</v>
          </cell>
        </row>
        <row r="54">
          <cell r="D54" t="str">
            <v>3.5.2</v>
          </cell>
          <cell r="E54" t="str">
            <v>Crear la infraestructura (física e institucional) de normalización, metrología, reglamentación técnica y acreditación, que garantice el cumplimiento de los requisitos de los mercados globales y un compromiso con la excelencia</v>
          </cell>
        </row>
        <row r="55">
          <cell r="D55" t="str">
            <v>3.5.3</v>
          </cell>
          <cell r="E55" t="str">
            <v>Elevar la productividad, competitividad y sostenibilidad ambiental y financiera de las cadenas agroproductivas, a fin de contribuir a la seguridad alimentaria, aprovechar el potencial exportador y generar empleo e ingresos para la población rural</v>
          </cell>
        </row>
        <row r="56">
          <cell r="D56" t="str">
            <v>3.5.4</v>
          </cell>
          <cell r="E56" t="str">
            <v>Desarrollar un sector manufacturero articulador del aparato productivo nacional, ambientalmente sostenible e integrado a los mercados globales con creciente escalamiento en las cadenas de valor</v>
          </cell>
        </row>
        <row r="57">
          <cell r="D57" t="str">
            <v>3.5.5</v>
          </cell>
          <cell r="E57" t="str">
            <v>Apoyar la competitividad, diversificación y sostenibilidad del sector turismo</v>
          </cell>
        </row>
        <row r="58">
          <cell r="D58" t="str">
            <v>3.5.6</v>
          </cell>
          <cell r="E58" t="str">
            <v>Consolidar un entorno adecuado que incentive la inversión para el desarrollo sostenible del sector minero</v>
          </cell>
        </row>
        <row r="59">
          <cell r="D59" t="str">
            <v>4.1.1</v>
          </cell>
          <cell r="E59" t="str">
            <v>Proteger y usar de forma sostenible los bienes y servicios de los ecosistemas, la bio-diversidad y el patrimonio natural de la nación, incluidos los recursos marinos</v>
          </cell>
        </row>
        <row r="60">
          <cell r="D60" t="str">
            <v>4.1.2</v>
          </cell>
          <cell r="E60" t="str">
            <v>Promover la producción y el consumo sostenibles</v>
          </cell>
        </row>
        <row r="61">
          <cell r="D61" t="str">
            <v>4.1.3</v>
          </cell>
          <cell r="E61" t="str">
            <v>Desarrollar una gestión integral de desechos, sustancias contaminantes y fuentes de contaminación</v>
          </cell>
        </row>
        <row r="62">
          <cell r="D62" t="str">
            <v>4.1.4</v>
          </cell>
          <cell r="E62" t="str">
            <v>Gestionar el recurso agua de manera eficiente y sostenible, para garantizar la seguridad hídrica</v>
          </cell>
        </row>
        <row r="63">
          <cell r="D63" t="str">
            <v>4.2.1</v>
          </cell>
          <cell r="E63" t="str">
            <v>Desarrollar un eficaz sistema nacional de gestión integral de riesgos, con activa participación de las comunidades y gobiernos locales, que minimice los daños y posibilite la recuperación rápida y sostenible de las áreas y poblaciones afectadas</v>
          </cell>
        </row>
        <row r="64">
          <cell r="D64" t="str">
            <v>4.3.1</v>
          </cell>
          <cell r="E64" t="str">
            <v>Reducir la vulnerabilidad, avanzar en la adaptación a los efectos del cambio climático y contribuir a la mitigación de sus causas</v>
          </cell>
        </row>
      </sheetData>
    </sheetDataSet>
  </externalBook>
</externalLink>
</file>

<file path=xl/tables/table1.xml><?xml version="1.0" encoding="utf-8"?>
<table xmlns="http://schemas.openxmlformats.org/spreadsheetml/2006/main" id="1" name="Tabla1" displayName="Tabla1" ref="A28:J30" totalsRowShown="0" headerRowDxfId="20" dataDxfId="42" tableBorderDxfId="41" headerRowBorderDxfId="43" totalsRowBorderDxfId="40">
  <tableColumns count="10">
    <tableColumn id="1" name="Producto" dataDxfId="30"/>
    <tableColumn id="2" name="Indicador" dataDxfId="29"/>
    <tableColumn id="3" name="Física_x000A_(A)" dataDxfId="28"/>
    <tableColumn id="4" name="Financiera_x000A_(B)" dataDxfId="27"/>
    <tableColumn id="9" name="Física_x000A_(C)" dataDxfId="26"/>
    <tableColumn id="10" name="Financiera_x000A_(D)" dataDxfId="25"/>
    <tableColumn id="5" name="Física _x000A_(E)" dataDxfId="24"/>
    <tableColumn id="6" name="Financiera _x000A_ (F)" dataDxfId="23"/>
    <tableColumn id="7" name="Física _x000A_(%)_x000A_ G=E/C" dataDxfId="22">
      <calculatedColumnFormula>+Tabla1[[#This Row],[Física 
(E)]]/Tabla1[[#This Row],[Física
(C)]]</calculatedColumnFormula>
    </tableColumn>
    <tableColumn id="8" name="Financiero _x000A_(%) _x000A_H=F/D" dataDxfId="21">
      <calculatedColumnFormula>+Tabla1[[#This Row],[Financiera 
 (F)]]/Tabla1[[#This Row],[Financiera
(D)]]</calculatedColumnFormula>
    </tableColumn>
  </tableColumns>
  <tableStyleInfo name="Estilo de tabla 1" showFirstColumn="0" showLastColumn="0" showRowStripes="1" showColumnStripes="0"/>
</table>
</file>

<file path=xl/tables/table2.xml><?xml version="1.0" encoding="utf-8"?>
<table xmlns="http://schemas.openxmlformats.org/spreadsheetml/2006/main" id="2" name="Tabla13" displayName="Tabla13" ref="A60:J70" totalsRowShown="0" headerRowDxfId="39" tableBorderDxfId="37" headerRowBorderDxfId="38" totalsRowBorderDxfId="36">
  <tableColumns count="10">
    <tableColumn id="1" name="Producto" dataDxfId="19"/>
    <tableColumn id="2" name="Indicador" dataDxfId="18"/>
    <tableColumn id="3" name="Física_x000A_(A)" dataDxfId="17"/>
    <tableColumn id="4" name="Financiera_x000A_(B)" dataDxfId="16"/>
    <tableColumn id="9" name="Física_x000A_(C)" dataDxfId="15"/>
    <tableColumn id="10" name="Financiera_x000A_(D)" dataDxfId="14"/>
    <tableColumn id="5" name="Física _x000A_(E)" dataDxfId="13"/>
    <tableColumn id="6" name="Financiera _x000A_ (F)" dataDxfId="12"/>
    <tableColumn id="7" name="Física _x000A_(%)_x000A_ G=E/C" dataDxfId="11">
      <calculatedColumnFormula>+Tabla13[[#This Row],[Física 
(E)]]/Tabla13[[#This Row],[Física
(C)]]</calculatedColumnFormula>
    </tableColumn>
    <tableColumn id="8" name="Financiero _x000A_(%) _x000A_H=F/D" dataDxfId="10">
      <calculatedColumnFormula>+Tabla13[[#This Row],[Financiera 
 (F)]]/Tabla13[[#This Row],[Financiera
(D)]]</calculatedColumnFormula>
    </tableColumn>
  </tableColumns>
  <tableStyleInfo name="Estilo de tabla 1" showFirstColumn="0" showLastColumn="0" showRowStripes="1" showColumnStripes="0"/>
</table>
</file>

<file path=xl/tables/table3.xml><?xml version="1.0" encoding="utf-8"?>
<table xmlns="http://schemas.openxmlformats.org/spreadsheetml/2006/main" id="3" name="Tabla14" displayName="Tabla14" ref="A172:J174" totalsRowShown="0" headerRowDxfId="35" dataDxfId="33" tableBorderDxfId="32" headerRowBorderDxfId="34" totalsRowBorderDxfId="31">
  <tableColumns count="10">
    <tableColumn id="1" name="Producto" dataDxfId="9"/>
    <tableColumn id="2" name="Indicador" dataDxfId="8"/>
    <tableColumn id="3" name="Física_x000A_(A)" dataDxfId="7"/>
    <tableColumn id="4" name="Financiera_x000A_(B)" dataDxfId="6"/>
    <tableColumn id="9" name="Física_x000A_(C)" dataDxfId="5"/>
    <tableColumn id="10" name="Financiera_x000A_(D)" dataDxfId="4"/>
    <tableColumn id="5" name="Física _x000A_(E)" dataDxfId="3"/>
    <tableColumn id="6" name="Financiera _x000A_ (F)" dataDxfId="2"/>
    <tableColumn id="7" name="Física _x000A_(%)_x000A_ G=E/C" dataDxfId="1"/>
    <tableColumn id="8" name="Financiero _x000A_(%) _x000A_H=F/D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table" Target="../tables/table3.x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34479C-993B-4588-8475-DCAAD29F6444}">
  <dimension ref="A1:AA204"/>
  <sheetViews>
    <sheetView tabSelected="1" view="pageBreakPreview" zoomScaleSheetLayoutView="100" workbookViewId="0" topLeftCell="A26">
      <selection activeCell="N147" sqref="N147"/>
    </sheetView>
  </sheetViews>
  <sheetFormatPr defaultColWidth="11.421875" defaultRowHeight="15"/>
  <cols>
    <col min="1" max="1" width="27.28125" style="2" customWidth="1"/>
    <col min="2" max="2" width="16.00390625" style="2" customWidth="1"/>
    <col min="3" max="3" width="12.7109375" style="2" customWidth="1"/>
    <col min="4" max="4" width="14.7109375" style="2" customWidth="1"/>
    <col min="5" max="9" width="12.7109375" style="2" customWidth="1"/>
    <col min="10" max="10" width="15.28125" style="2" customWidth="1"/>
    <col min="11" max="11" width="11.421875" style="2" customWidth="1"/>
  </cols>
  <sheetData>
    <row r="1" spans="1:11" ht="40.5" customHeight="1">
      <c r="A1" s="91"/>
      <c r="B1" s="46" t="s">
        <v>153</v>
      </c>
      <c r="C1" s="46"/>
      <c r="D1" s="46"/>
      <c r="E1" s="46"/>
      <c r="F1" s="46"/>
      <c r="G1" s="46"/>
      <c r="H1" s="46"/>
      <c r="I1" s="46"/>
      <c r="J1" s="46"/>
      <c r="K1" s="1"/>
    </row>
    <row r="2" spans="1:11" ht="31.5" customHeight="1">
      <c r="A2" s="92"/>
      <c r="B2" s="47" t="s">
        <v>0</v>
      </c>
      <c r="C2" s="47"/>
      <c r="D2" s="47" t="s">
        <v>1</v>
      </c>
      <c r="E2" s="47"/>
      <c r="F2" s="47"/>
      <c r="G2" s="47"/>
      <c r="H2" s="47"/>
      <c r="I2" s="48" t="s">
        <v>2</v>
      </c>
      <c r="J2" s="48" t="s">
        <v>3</v>
      </c>
      <c r="K2" s="1"/>
    </row>
    <row r="3" spans="1:11" ht="21">
      <c r="A3" s="45"/>
      <c r="B3" s="49" t="s">
        <v>4</v>
      </c>
      <c r="C3" s="49"/>
      <c r="D3" s="49"/>
      <c r="E3" s="49"/>
      <c r="F3" s="49"/>
      <c r="G3" s="49"/>
      <c r="H3" s="49"/>
      <c r="I3" s="50"/>
      <c r="J3" s="51"/>
      <c r="K3" s="1"/>
    </row>
    <row r="4" spans="1:11" ht="15">
      <c r="A4" s="52"/>
      <c r="B4" s="52"/>
      <c r="C4" s="52"/>
      <c r="D4" s="52"/>
      <c r="E4" s="52"/>
      <c r="F4" s="52"/>
      <c r="G4" s="52"/>
      <c r="H4" s="52"/>
      <c r="I4" s="52"/>
      <c r="J4" s="52"/>
      <c r="K4" s="1"/>
    </row>
    <row r="5" spans="1:11" ht="3" customHeight="1">
      <c r="A5" s="53"/>
      <c r="B5" s="53"/>
      <c r="C5" s="53"/>
      <c r="D5" s="53"/>
      <c r="E5" s="53"/>
      <c r="F5" s="53"/>
      <c r="G5" s="53"/>
      <c r="H5" s="53"/>
      <c r="I5" s="53"/>
      <c r="J5" s="53"/>
      <c r="K5" s="1"/>
    </row>
    <row r="6" spans="1:11" ht="15.75">
      <c r="A6" s="32" t="s">
        <v>5</v>
      </c>
      <c r="B6" s="32"/>
      <c r="C6" s="32"/>
      <c r="D6" s="32"/>
      <c r="E6" s="32"/>
      <c r="F6" s="32"/>
      <c r="G6" s="32"/>
      <c r="H6" s="32"/>
      <c r="I6" s="32"/>
      <c r="J6" s="32"/>
      <c r="K6" s="1"/>
    </row>
    <row r="7" spans="1:11" ht="15.75">
      <c r="A7" s="31" t="s">
        <v>6</v>
      </c>
      <c r="B7" s="31"/>
      <c r="C7" s="31"/>
      <c r="D7" s="31"/>
      <c r="E7" s="31"/>
      <c r="F7" s="31"/>
      <c r="G7" s="31"/>
      <c r="H7" s="31"/>
      <c r="I7" s="31"/>
      <c r="J7" s="31"/>
      <c r="K7" s="1"/>
    </row>
    <row r="8" spans="1:11" ht="15">
      <c r="A8" s="4" t="s">
        <v>7</v>
      </c>
      <c r="B8" s="37" t="s">
        <v>52</v>
      </c>
      <c r="C8" s="37"/>
      <c r="D8" s="37"/>
      <c r="E8" s="37"/>
      <c r="F8" s="37"/>
      <c r="G8" s="37"/>
      <c r="H8" s="37"/>
      <c r="I8" s="37"/>
      <c r="J8" s="37"/>
      <c r="K8" s="1"/>
    </row>
    <row r="9" spans="1:11" ht="15" customHeight="1">
      <c r="A9" s="8" t="s">
        <v>36</v>
      </c>
      <c r="B9" s="37" t="s">
        <v>53</v>
      </c>
      <c r="C9" s="37"/>
      <c r="D9" s="37"/>
      <c r="E9" s="37"/>
      <c r="F9" s="37"/>
      <c r="G9" s="37"/>
      <c r="H9" s="37"/>
      <c r="I9" s="37"/>
      <c r="J9" s="37"/>
      <c r="K9" s="1"/>
    </row>
    <row r="10" spans="1:11" ht="15">
      <c r="A10" s="8" t="s">
        <v>37</v>
      </c>
      <c r="B10" s="37" t="s">
        <v>54</v>
      </c>
      <c r="C10" s="37"/>
      <c r="D10" s="37"/>
      <c r="E10" s="37"/>
      <c r="F10" s="37"/>
      <c r="G10" s="37"/>
      <c r="H10" s="37"/>
      <c r="I10" s="37"/>
      <c r="J10" s="37"/>
      <c r="K10" s="1"/>
    </row>
    <row r="11" spans="1:22" ht="52.5" customHeight="1">
      <c r="A11" s="4" t="s">
        <v>8</v>
      </c>
      <c r="B11" s="27" t="s">
        <v>50</v>
      </c>
      <c r="C11" s="40"/>
      <c r="D11" s="40"/>
      <c r="E11" s="40"/>
      <c r="F11" s="40"/>
      <c r="G11" s="40"/>
      <c r="H11" s="40"/>
      <c r="I11" s="40"/>
      <c r="J11" s="40"/>
      <c r="M11" s="36"/>
      <c r="N11" s="36"/>
      <c r="O11" s="36"/>
      <c r="P11" s="36"/>
      <c r="Q11" s="36"/>
      <c r="R11" s="36"/>
      <c r="S11" s="36"/>
      <c r="T11" s="36"/>
      <c r="U11" s="36"/>
      <c r="V11" s="36"/>
    </row>
    <row r="12" spans="1:13" ht="54" customHeight="1">
      <c r="A12" s="4" t="s">
        <v>9</v>
      </c>
      <c r="B12" s="27" t="s">
        <v>118</v>
      </c>
      <c r="C12" s="40"/>
      <c r="D12" s="40"/>
      <c r="E12" s="40"/>
      <c r="F12" s="40"/>
      <c r="G12" s="40"/>
      <c r="H12" s="40"/>
      <c r="I12" s="40"/>
      <c r="J12" s="40"/>
      <c r="M12" s="3"/>
    </row>
    <row r="13" spans="1:10" ht="15.75">
      <c r="A13" s="32" t="s">
        <v>10</v>
      </c>
      <c r="B13" s="32"/>
      <c r="C13" s="32"/>
      <c r="D13" s="32"/>
      <c r="E13" s="32"/>
      <c r="F13" s="32"/>
      <c r="G13" s="32"/>
      <c r="H13" s="32"/>
      <c r="I13" s="32"/>
      <c r="J13" s="32"/>
    </row>
    <row r="14" spans="1:10" ht="27.75" customHeight="1">
      <c r="A14" s="4" t="s">
        <v>11</v>
      </c>
      <c r="B14" s="12">
        <v>3</v>
      </c>
      <c r="C14" s="41" t="str">
        <f>_xlfn.IFERROR(VLOOKUP(B14,'[1]Validacion datos'!A2:B5,2,FALSE),"")</f>
        <v>DESARROLLO PRODUCTIVO</v>
      </c>
      <c r="D14" s="41"/>
      <c r="E14" s="41"/>
      <c r="F14" s="41"/>
      <c r="G14" s="41"/>
      <c r="H14" s="41"/>
      <c r="I14" s="41"/>
      <c r="J14" s="41"/>
    </row>
    <row r="15" spans="1:10" ht="26.25" customHeight="1">
      <c r="A15" s="4" t="s">
        <v>12</v>
      </c>
      <c r="B15" s="6">
        <v>3.5</v>
      </c>
      <c r="C15" s="35" t="str">
        <f>_xlfn.IFERROR(VLOOKUP(B15,'[1]Validacion datos'!A8:B26,2,FALSE),"")</f>
        <v>Estructura productiva sectorial y territorialmente adecuada, integrada competitivamente a la economía global y que aprovecha las oportunidades del mercado local.</v>
      </c>
      <c r="D15" s="35"/>
      <c r="E15" s="35"/>
      <c r="F15" s="35"/>
      <c r="G15" s="35"/>
      <c r="H15" s="35"/>
      <c r="I15" s="35"/>
      <c r="J15" s="35"/>
    </row>
    <row r="16" spans="1:10" ht="40.5" customHeight="1">
      <c r="A16" s="4" t="s">
        <v>13</v>
      </c>
      <c r="B16" s="6" t="s">
        <v>51</v>
      </c>
      <c r="C16" s="35" t="str">
        <f>_xlfn.IFERROR(VLOOKUP(B16,'[1]Validacion datos'!D8:E64,2,FALSE),"")</f>
        <v>Desarrollar un sector manufacturero articulador del aparato productivo nacional, ambientalmente sostenible e integrado a los mercados globales con creciente escalamiento en las cadenas de valor</v>
      </c>
      <c r="D16" s="35"/>
      <c r="E16" s="35"/>
      <c r="F16" s="35"/>
      <c r="G16" s="35"/>
      <c r="H16" s="35"/>
      <c r="I16" s="35"/>
      <c r="J16" s="35"/>
    </row>
    <row r="17" spans="1:10" ht="20.25" customHeight="1">
      <c r="A17" s="34" t="s">
        <v>14</v>
      </c>
      <c r="B17" s="34"/>
      <c r="C17" s="34"/>
      <c r="D17" s="34"/>
      <c r="E17" s="34"/>
      <c r="F17" s="34"/>
      <c r="G17" s="34"/>
      <c r="H17" s="34"/>
      <c r="I17" s="34"/>
      <c r="J17" s="34"/>
    </row>
    <row r="18" spans="1:10" ht="29.25" customHeight="1">
      <c r="A18" s="4" t="s">
        <v>15</v>
      </c>
      <c r="B18" s="27" t="s">
        <v>55</v>
      </c>
      <c r="C18" s="27"/>
      <c r="D18" s="27"/>
      <c r="E18" s="27"/>
      <c r="F18" s="27"/>
      <c r="G18" s="27"/>
      <c r="H18" s="27"/>
      <c r="I18" s="27"/>
      <c r="J18" s="27"/>
    </row>
    <row r="19" spans="1:10" ht="51" customHeight="1">
      <c r="A19" s="5" t="s">
        <v>16</v>
      </c>
      <c r="B19" s="27" t="s">
        <v>56</v>
      </c>
      <c r="C19" s="27"/>
      <c r="D19" s="27"/>
      <c r="E19" s="27"/>
      <c r="F19" s="27"/>
      <c r="G19" s="27"/>
      <c r="H19" s="27"/>
      <c r="I19" s="27"/>
      <c r="J19" s="27"/>
    </row>
    <row r="20" spans="1:10" ht="27.75" customHeight="1">
      <c r="A20" s="5" t="s">
        <v>17</v>
      </c>
      <c r="B20" s="27" t="s">
        <v>57</v>
      </c>
      <c r="C20" s="27"/>
      <c r="D20" s="27"/>
      <c r="E20" s="27"/>
      <c r="F20" s="27"/>
      <c r="G20" s="27"/>
      <c r="H20" s="27"/>
      <c r="I20" s="27"/>
      <c r="J20" s="27"/>
    </row>
    <row r="21" spans="1:11" ht="48.75" customHeight="1">
      <c r="A21" s="5" t="s">
        <v>38</v>
      </c>
      <c r="B21" s="28" t="s">
        <v>81</v>
      </c>
      <c r="C21" s="28"/>
      <c r="D21" s="28"/>
      <c r="E21" s="28"/>
      <c r="F21" s="28"/>
      <c r="G21" s="28"/>
      <c r="H21" s="28"/>
      <c r="I21" s="28"/>
      <c r="J21" s="28"/>
      <c r="K21" s="1"/>
    </row>
    <row r="22" spans="1:10" ht="15.75">
      <c r="A22" s="32" t="s">
        <v>18</v>
      </c>
      <c r="B22" s="32"/>
      <c r="C22" s="32"/>
      <c r="D22" s="32"/>
      <c r="E22" s="32"/>
      <c r="F22" s="32"/>
      <c r="G22" s="32"/>
      <c r="H22" s="32"/>
      <c r="I22" s="32"/>
      <c r="J22" s="32"/>
    </row>
    <row r="23" spans="1:11" ht="15.75">
      <c r="A23" s="31" t="s">
        <v>19</v>
      </c>
      <c r="B23" s="31"/>
      <c r="C23" s="31"/>
      <c r="D23" s="31"/>
      <c r="E23" s="31"/>
      <c r="F23" s="31"/>
      <c r="G23" s="31"/>
      <c r="H23" s="31"/>
      <c r="I23" s="31"/>
      <c r="J23" s="31"/>
      <c r="K23" s="1"/>
    </row>
    <row r="24" spans="1:10" ht="15" customHeight="1">
      <c r="A24" s="54" t="s">
        <v>20</v>
      </c>
      <c r="B24" s="54"/>
      <c r="C24" s="54" t="s">
        <v>21</v>
      </c>
      <c r="D24" s="54"/>
      <c r="E24" s="54"/>
      <c r="F24" s="54" t="s">
        <v>22</v>
      </c>
      <c r="G24" s="54"/>
      <c r="H24" s="54"/>
      <c r="I24" s="54" t="s">
        <v>23</v>
      </c>
      <c r="J24" s="54"/>
    </row>
    <row r="25" spans="1:10" ht="15">
      <c r="A25" s="55">
        <v>60485036</v>
      </c>
      <c r="B25" s="55"/>
      <c r="C25" s="55">
        <v>122225432.4</v>
      </c>
      <c r="D25" s="55"/>
      <c r="E25" s="55"/>
      <c r="F25" s="55">
        <v>62963128.95</v>
      </c>
      <c r="G25" s="55"/>
      <c r="H25" s="55"/>
      <c r="I25" s="56">
        <f>+F25/C25</f>
        <v>0.5151393430455968</v>
      </c>
      <c r="J25" s="56"/>
    </row>
    <row r="26" spans="1:11" ht="15.75">
      <c r="A26" s="31" t="s">
        <v>24</v>
      </c>
      <c r="B26" s="31"/>
      <c r="C26" s="31"/>
      <c r="D26" s="31"/>
      <c r="E26" s="31"/>
      <c r="F26" s="31"/>
      <c r="G26" s="31"/>
      <c r="H26" s="31"/>
      <c r="I26" s="31"/>
      <c r="J26" s="31"/>
      <c r="K26" s="1"/>
    </row>
    <row r="27" spans="1:10" ht="15">
      <c r="A27" s="57"/>
      <c r="B27" s="57"/>
      <c r="C27" s="58" t="s">
        <v>49</v>
      </c>
      <c r="D27" s="59"/>
      <c r="E27" s="58" t="s">
        <v>47</v>
      </c>
      <c r="F27" s="59"/>
      <c r="G27" s="58" t="s">
        <v>48</v>
      </c>
      <c r="H27" s="58"/>
      <c r="I27" s="58" t="s">
        <v>25</v>
      </c>
      <c r="J27" s="59"/>
    </row>
    <row r="28" spans="1:10" ht="38.25">
      <c r="A28" s="60" t="s">
        <v>26</v>
      </c>
      <c r="B28" s="60" t="s">
        <v>27</v>
      </c>
      <c r="C28" s="60" t="s">
        <v>39</v>
      </c>
      <c r="D28" s="60" t="s">
        <v>40</v>
      </c>
      <c r="E28" s="60" t="s">
        <v>41</v>
      </c>
      <c r="F28" s="60" t="s">
        <v>42</v>
      </c>
      <c r="G28" s="60" t="s">
        <v>43</v>
      </c>
      <c r="H28" s="60" t="s">
        <v>44</v>
      </c>
      <c r="I28" s="60" t="s">
        <v>45</v>
      </c>
      <c r="J28" s="60" t="s">
        <v>46</v>
      </c>
    </row>
    <row r="29" spans="1:10" ht="72.75" customHeight="1">
      <c r="A29" s="61" t="s">
        <v>105</v>
      </c>
      <c r="B29" s="62" t="s">
        <v>60</v>
      </c>
      <c r="C29" s="63">
        <v>100</v>
      </c>
      <c r="D29" s="63" t="s">
        <v>132</v>
      </c>
      <c r="E29" s="63">
        <v>0</v>
      </c>
      <c r="F29" s="63">
        <v>8339998</v>
      </c>
      <c r="G29" s="63">
        <v>0</v>
      </c>
      <c r="H29" s="63">
        <v>13378989.91</v>
      </c>
      <c r="I29" s="64" t="s">
        <v>78</v>
      </c>
      <c r="J29" s="65">
        <f>+#REF!/#REF!</f>
        <v>1.6041958175529538</v>
      </c>
    </row>
    <row r="30" spans="1:10" ht="54.75" customHeight="1">
      <c r="A30" s="66" t="s">
        <v>104</v>
      </c>
      <c r="B30" s="67" t="s">
        <v>59</v>
      </c>
      <c r="C30" s="63">
        <v>13</v>
      </c>
      <c r="D30" s="63">
        <v>34940036</v>
      </c>
      <c r="E30" s="63">
        <v>5</v>
      </c>
      <c r="F30" s="63">
        <v>9072259</v>
      </c>
      <c r="G30" s="63">
        <v>5</v>
      </c>
      <c r="H30" s="63">
        <v>11107015.77</v>
      </c>
      <c r="I30" s="64">
        <f>+#REF!/#REF!</f>
        <v>1</v>
      </c>
      <c r="J30" s="65">
        <f>+#REF!/#REF!</f>
        <v>1.2242833642646225</v>
      </c>
    </row>
    <row r="31" spans="1:10" ht="21" customHeight="1">
      <c r="A31" s="30" t="s">
        <v>28</v>
      </c>
      <c r="B31" s="30"/>
      <c r="C31" s="30"/>
      <c r="D31" s="30"/>
      <c r="E31" s="30"/>
      <c r="F31" s="30"/>
      <c r="G31" s="30"/>
      <c r="H31" s="30"/>
      <c r="I31" s="30"/>
      <c r="J31" s="30"/>
    </row>
    <row r="32" spans="1:10" ht="17.25" customHeight="1">
      <c r="A32" s="31" t="s">
        <v>29</v>
      </c>
      <c r="B32" s="31"/>
      <c r="C32" s="31"/>
      <c r="D32" s="31"/>
      <c r="E32" s="31"/>
      <c r="F32" s="31"/>
      <c r="G32" s="31"/>
      <c r="H32" s="31"/>
      <c r="I32" s="31"/>
      <c r="J32" s="31"/>
    </row>
    <row r="33" spans="1:10" ht="23.25" customHeight="1">
      <c r="A33" s="15" t="s">
        <v>30</v>
      </c>
      <c r="B33" s="21" t="s">
        <v>105</v>
      </c>
      <c r="C33" s="21"/>
      <c r="D33" s="21"/>
      <c r="E33" s="21"/>
      <c r="F33" s="21"/>
      <c r="G33" s="21"/>
      <c r="H33" s="21"/>
      <c r="I33" s="21"/>
      <c r="J33" s="21"/>
    </row>
    <row r="34" spans="1:10" ht="46.5" customHeight="1">
      <c r="A34" s="15" t="s">
        <v>31</v>
      </c>
      <c r="B34" s="21" t="s">
        <v>58</v>
      </c>
      <c r="C34" s="21"/>
      <c r="D34" s="21"/>
      <c r="E34" s="21"/>
      <c r="F34" s="21"/>
      <c r="G34" s="21"/>
      <c r="H34" s="21"/>
      <c r="I34" s="21"/>
      <c r="J34" s="21"/>
    </row>
    <row r="35" spans="1:10" ht="42.75" customHeight="1">
      <c r="A35" s="15" t="s">
        <v>32</v>
      </c>
      <c r="B35" s="21" t="s">
        <v>78</v>
      </c>
      <c r="C35" s="21"/>
      <c r="D35" s="21"/>
      <c r="E35" s="21"/>
      <c r="F35" s="21"/>
      <c r="G35" s="21"/>
      <c r="H35" s="21"/>
      <c r="I35" s="21"/>
      <c r="J35" s="21"/>
    </row>
    <row r="36" spans="1:10" ht="42" customHeight="1">
      <c r="A36" s="15" t="s">
        <v>33</v>
      </c>
      <c r="B36" s="21" t="s">
        <v>78</v>
      </c>
      <c r="C36" s="21"/>
      <c r="D36" s="21"/>
      <c r="E36" s="21"/>
      <c r="F36" s="21"/>
      <c r="G36" s="21"/>
      <c r="H36" s="21"/>
      <c r="I36" s="21"/>
      <c r="J36" s="21"/>
    </row>
    <row r="37" spans="1:10" ht="21" customHeight="1">
      <c r="A37" s="32" t="s">
        <v>34</v>
      </c>
      <c r="B37" s="32"/>
      <c r="C37" s="32"/>
      <c r="D37" s="32"/>
      <c r="E37" s="32"/>
      <c r="F37" s="32"/>
      <c r="G37" s="32"/>
      <c r="H37" s="32"/>
      <c r="I37" s="32"/>
      <c r="J37" s="32"/>
    </row>
    <row r="38" spans="1:10" ht="18" customHeight="1">
      <c r="A38" s="33" t="s">
        <v>35</v>
      </c>
      <c r="B38" s="33"/>
      <c r="C38" s="33"/>
      <c r="D38" s="33"/>
      <c r="E38" s="33"/>
      <c r="F38" s="33"/>
      <c r="G38" s="33"/>
      <c r="H38" s="33"/>
      <c r="I38" s="33"/>
      <c r="J38" s="33"/>
    </row>
    <row r="39" spans="1:10" ht="39" customHeight="1">
      <c r="A39" s="22" t="s">
        <v>85</v>
      </c>
      <c r="B39" s="22"/>
      <c r="C39" s="22"/>
      <c r="D39" s="22"/>
      <c r="E39" s="22"/>
      <c r="F39" s="22"/>
      <c r="G39" s="22"/>
      <c r="H39" s="22"/>
      <c r="I39" s="22"/>
      <c r="J39" s="22"/>
    </row>
    <row r="40" spans="1:11" ht="15.75">
      <c r="A40" s="30" t="s">
        <v>28</v>
      </c>
      <c r="B40" s="30"/>
      <c r="C40" s="30"/>
      <c r="D40" s="30"/>
      <c r="E40" s="30"/>
      <c r="F40" s="30"/>
      <c r="G40" s="30"/>
      <c r="H40" s="30"/>
      <c r="I40" s="30"/>
      <c r="J40" s="30"/>
      <c r="K40" s="1"/>
    </row>
    <row r="41" spans="1:10" ht="15.75" customHeight="1">
      <c r="A41" s="31" t="s">
        <v>29</v>
      </c>
      <c r="B41" s="31"/>
      <c r="C41" s="31"/>
      <c r="D41" s="31"/>
      <c r="E41" s="31"/>
      <c r="F41" s="31"/>
      <c r="G41" s="31"/>
      <c r="H41" s="31"/>
      <c r="I41" s="31"/>
      <c r="J41" s="31"/>
    </row>
    <row r="42" spans="1:10" ht="22.5" customHeight="1">
      <c r="A42" s="15" t="s">
        <v>30</v>
      </c>
      <c r="B42" s="21" t="s">
        <v>104</v>
      </c>
      <c r="C42" s="21"/>
      <c r="D42" s="21"/>
      <c r="E42" s="21"/>
      <c r="F42" s="21"/>
      <c r="G42" s="21"/>
      <c r="H42" s="21"/>
      <c r="I42" s="21"/>
      <c r="J42" s="21"/>
    </row>
    <row r="43" spans="1:10" ht="39" customHeight="1">
      <c r="A43" s="15" t="s">
        <v>31</v>
      </c>
      <c r="B43" s="21" t="s">
        <v>69</v>
      </c>
      <c r="C43" s="21"/>
      <c r="D43" s="21"/>
      <c r="E43" s="21"/>
      <c r="F43" s="21"/>
      <c r="G43" s="21"/>
      <c r="H43" s="21"/>
      <c r="I43" s="21"/>
      <c r="J43" s="21"/>
    </row>
    <row r="44" spans="1:20" ht="63.75" customHeight="1">
      <c r="A44" s="15" t="s">
        <v>32</v>
      </c>
      <c r="B44" s="21" t="s">
        <v>150</v>
      </c>
      <c r="C44" s="21"/>
      <c r="D44" s="21"/>
      <c r="E44" s="21"/>
      <c r="F44" s="21"/>
      <c r="G44" s="21"/>
      <c r="H44" s="21"/>
      <c r="I44" s="21"/>
      <c r="J44" s="21"/>
      <c r="L44" s="20"/>
      <c r="M44" s="20"/>
      <c r="N44" s="20"/>
      <c r="O44" s="20"/>
      <c r="P44" s="20"/>
      <c r="Q44" s="20"/>
      <c r="R44" s="20"/>
      <c r="S44" s="20"/>
      <c r="T44" s="20"/>
    </row>
    <row r="45" spans="1:10" ht="42.75" customHeight="1">
      <c r="A45" s="15" t="s">
        <v>33</v>
      </c>
      <c r="B45" s="26" t="s">
        <v>151</v>
      </c>
      <c r="C45" s="26"/>
      <c r="D45" s="26"/>
      <c r="E45" s="26"/>
      <c r="F45" s="26"/>
      <c r="G45" s="26"/>
      <c r="H45" s="26"/>
      <c r="I45" s="26"/>
      <c r="J45" s="26"/>
    </row>
    <row r="46" spans="1:11" ht="15.75">
      <c r="A46" s="32" t="s">
        <v>34</v>
      </c>
      <c r="B46" s="32"/>
      <c r="C46" s="32"/>
      <c r="D46" s="32"/>
      <c r="E46" s="32"/>
      <c r="F46" s="32"/>
      <c r="G46" s="32"/>
      <c r="H46" s="32"/>
      <c r="I46" s="32"/>
      <c r="J46" s="32"/>
      <c r="K46" s="1"/>
    </row>
    <row r="47" spans="1:10" ht="27.75" customHeight="1">
      <c r="A47" s="33" t="s">
        <v>35</v>
      </c>
      <c r="B47" s="33"/>
      <c r="C47" s="33"/>
      <c r="D47" s="33"/>
      <c r="E47" s="33"/>
      <c r="F47" s="33"/>
      <c r="G47" s="33"/>
      <c r="H47" s="33"/>
      <c r="I47" s="33"/>
      <c r="J47" s="33"/>
    </row>
    <row r="48" spans="1:10" ht="42" customHeight="1">
      <c r="A48" s="27" t="s">
        <v>84</v>
      </c>
      <c r="B48" s="27"/>
      <c r="C48" s="27"/>
      <c r="D48" s="27"/>
      <c r="E48" s="27"/>
      <c r="F48" s="27"/>
      <c r="G48" s="27"/>
      <c r="H48" s="27"/>
      <c r="I48" s="27"/>
      <c r="J48" s="27"/>
    </row>
    <row r="49" spans="1:10" ht="21" customHeight="1">
      <c r="A49" s="34" t="s">
        <v>14</v>
      </c>
      <c r="B49" s="34"/>
      <c r="C49" s="34"/>
      <c r="D49" s="34"/>
      <c r="E49" s="34"/>
      <c r="F49" s="34"/>
      <c r="G49" s="34"/>
      <c r="H49" s="34"/>
      <c r="I49" s="34"/>
      <c r="J49" s="34"/>
    </row>
    <row r="50" spans="1:10" ht="27.75" customHeight="1">
      <c r="A50" s="16" t="s">
        <v>15</v>
      </c>
      <c r="B50" s="21" t="s">
        <v>61</v>
      </c>
      <c r="C50" s="21"/>
      <c r="D50" s="21"/>
      <c r="E50" s="21"/>
      <c r="F50" s="21"/>
      <c r="G50" s="21"/>
      <c r="H50" s="21"/>
      <c r="I50" s="21"/>
      <c r="J50" s="21"/>
    </row>
    <row r="51" spans="1:10" ht="114" customHeight="1">
      <c r="A51" s="17" t="s">
        <v>16</v>
      </c>
      <c r="B51" s="21" t="s">
        <v>62</v>
      </c>
      <c r="C51" s="21"/>
      <c r="D51" s="21"/>
      <c r="E51" s="21"/>
      <c r="F51" s="21"/>
      <c r="G51" s="21"/>
      <c r="H51" s="21"/>
      <c r="I51" s="21"/>
      <c r="J51" s="21"/>
    </row>
    <row r="52" spans="1:10" ht="29.25" customHeight="1">
      <c r="A52" s="17" t="s">
        <v>17</v>
      </c>
      <c r="B52" s="21" t="s">
        <v>63</v>
      </c>
      <c r="C52" s="21"/>
      <c r="D52" s="21"/>
      <c r="E52" s="21"/>
      <c r="F52" s="21"/>
      <c r="G52" s="21"/>
      <c r="H52" s="21"/>
      <c r="I52" s="21"/>
      <c r="J52" s="21"/>
    </row>
    <row r="53" spans="1:10" ht="34.5" customHeight="1">
      <c r="A53" s="5" t="s">
        <v>38</v>
      </c>
      <c r="B53" s="26" t="s">
        <v>82</v>
      </c>
      <c r="C53" s="26"/>
      <c r="D53" s="26"/>
      <c r="E53" s="26"/>
      <c r="F53" s="26"/>
      <c r="G53" s="26"/>
      <c r="H53" s="26"/>
      <c r="I53" s="26"/>
      <c r="J53" s="26"/>
    </row>
    <row r="54" spans="1:10" ht="15.75">
      <c r="A54" s="32" t="s">
        <v>18</v>
      </c>
      <c r="B54" s="32"/>
      <c r="C54" s="32"/>
      <c r="D54" s="32"/>
      <c r="E54" s="32"/>
      <c r="F54" s="32"/>
      <c r="G54" s="32"/>
      <c r="H54" s="32"/>
      <c r="I54" s="32"/>
      <c r="J54" s="32"/>
    </row>
    <row r="55" spans="1:10" ht="15.75">
      <c r="A55" s="31" t="s">
        <v>19</v>
      </c>
      <c r="B55" s="31"/>
      <c r="C55" s="31"/>
      <c r="D55" s="31"/>
      <c r="E55" s="31"/>
      <c r="F55" s="31"/>
      <c r="G55" s="31"/>
      <c r="H55" s="31"/>
      <c r="I55" s="31"/>
      <c r="J55" s="31"/>
    </row>
    <row r="56" spans="1:10" ht="15">
      <c r="A56" s="54" t="s">
        <v>20</v>
      </c>
      <c r="B56" s="54"/>
      <c r="C56" s="54" t="s">
        <v>21</v>
      </c>
      <c r="D56" s="54"/>
      <c r="E56" s="54"/>
      <c r="F56" s="54" t="s">
        <v>22</v>
      </c>
      <c r="G56" s="54"/>
      <c r="H56" s="54"/>
      <c r="I56" s="54" t="s">
        <v>23</v>
      </c>
      <c r="J56" s="54"/>
    </row>
    <row r="57" spans="1:21" ht="15">
      <c r="A57" s="55">
        <v>1447085713</v>
      </c>
      <c r="B57" s="55"/>
      <c r="C57" s="55">
        <v>1969768451.75</v>
      </c>
      <c r="D57" s="55"/>
      <c r="E57" s="55"/>
      <c r="F57" s="55">
        <v>635748338.7</v>
      </c>
      <c r="G57" s="55"/>
      <c r="H57" s="55"/>
      <c r="I57" s="56">
        <f>+F57/C57</f>
        <v>0.32275282819926504</v>
      </c>
      <c r="J57" s="56"/>
      <c r="L57" s="42"/>
      <c r="M57" s="25"/>
      <c r="N57" s="23"/>
      <c r="O57" s="24"/>
      <c r="P57" s="25"/>
      <c r="Q57" s="23"/>
      <c r="R57" s="24"/>
      <c r="S57" s="25"/>
      <c r="T57" s="43"/>
      <c r="U57" s="44"/>
    </row>
    <row r="58" spans="1:10" ht="15.75">
      <c r="A58" s="31" t="s">
        <v>24</v>
      </c>
      <c r="B58" s="31"/>
      <c r="C58" s="31"/>
      <c r="D58" s="31"/>
      <c r="E58" s="31"/>
      <c r="F58" s="31"/>
      <c r="G58" s="31"/>
      <c r="H58" s="31"/>
      <c r="I58" s="31"/>
      <c r="J58" s="31"/>
    </row>
    <row r="59" spans="1:10" ht="15">
      <c r="A59" s="57"/>
      <c r="B59" s="57"/>
      <c r="C59" s="58" t="s">
        <v>49</v>
      </c>
      <c r="D59" s="59"/>
      <c r="E59" s="58" t="s">
        <v>47</v>
      </c>
      <c r="F59" s="59"/>
      <c r="G59" s="58" t="s">
        <v>48</v>
      </c>
      <c r="H59" s="58"/>
      <c r="I59" s="58" t="s">
        <v>25</v>
      </c>
      <c r="J59" s="59"/>
    </row>
    <row r="60" spans="1:10" ht="38.25">
      <c r="A60" s="60" t="s">
        <v>26</v>
      </c>
      <c r="B60" s="60" t="s">
        <v>27</v>
      </c>
      <c r="C60" s="60" t="s">
        <v>39</v>
      </c>
      <c r="D60" s="60" t="s">
        <v>40</v>
      </c>
      <c r="E60" s="60" t="s">
        <v>41</v>
      </c>
      <c r="F60" s="60" t="s">
        <v>42</v>
      </c>
      <c r="G60" s="60" t="s">
        <v>43</v>
      </c>
      <c r="H60" s="60" t="s">
        <v>44</v>
      </c>
      <c r="I60" s="60" t="s">
        <v>45</v>
      </c>
      <c r="J60" s="60" t="s">
        <v>46</v>
      </c>
    </row>
    <row r="61" spans="1:10" ht="54.75" customHeight="1">
      <c r="A61" s="68" t="s">
        <v>110</v>
      </c>
      <c r="B61" s="69" t="s">
        <v>103</v>
      </c>
      <c r="C61" s="70">
        <v>12</v>
      </c>
      <c r="D61" s="71">
        <v>1700000</v>
      </c>
      <c r="E61" s="72">
        <v>2</v>
      </c>
      <c r="F61" s="71">
        <v>453333</v>
      </c>
      <c r="G61" s="72">
        <v>6</v>
      </c>
      <c r="H61" s="71">
        <v>0</v>
      </c>
      <c r="I61" s="73">
        <f>+#REF!/#REF!</f>
        <v>3</v>
      </c>
      <c r="J61" s="73">
        <f>+#REF!/#REF!</f>
        <v>0</v>
      </c>
    </row>
    <row r="62" spans="1:10" ht="36">
      <c r="A62" s="68" t="s">
        <v>97</v>
      </c>
      <c r="B62" s="69" t="s">
        <v>98</v>
      </c>
      <c r="C62" s="74">
        <v>4000</v>
      </c>
      <c r="D62" s="71">
        <v>1460000</v>
      </c>
      <c r="E62" s="72">
        <v>1200</v>
      </c>
      <c r="F62" s="71">
        <v>438000</v>
      </c>
      <c r="G62" s="72">
        <v>2844</v>
      </c>
      <c r="H62" s="71">
        <v>0</v>
      </c>
      <c r="I62" s="73">
        <f>+#REF!/#REF!</f>
        <v>2.37</v>
      </c>
      <c r="J62" s="73">
        <f>+#REF!/#REF!</f>
        <v>0</v>
      </c>
    </row>
    <row r="63" spans="1:10" ht="33.75">
      <c r="A63" s="75" t="s">
        <v>126</v>
      </c>
      <c r="B63" s="76" t="s">
        <v>95</v>
      </c>
      <c r="C63" s="70">
        <v>10</v>
      </c>
      <c r="D63" s="71">
        <v>2610000</v>
      </c>
      <c r="E63" s="72">
        <v>3</v>
      </c>
      <c r="F63" s="71">
        <v>783000</v>
      </c>
      <c r="G63" s="72">
        <v>3</v>
      </c>
      <c r="H63" s="71">
        <v>120000</v>
      </c>
      <c r="I63" s="73">
        <f>+#REF!/#REF!</f>
        <v>1</v>
      </c>
      <c r="J63" s="73">
        <f>+#REF!/#REF!</f>
        <v>0.1532567049808429</v>
      </c>
    </row>
    <row r="64" spans="1:10" ht="51.75" customHeight="1">
      <c r="A64" s="75" t="s">
        <v>127</v>
      </c>
      <c r="B64" s="76" t="s">
        <v>101</v>
      </c>
      <c r="C64" s="70">
        <v>85</v>
      </c>
      <c r="D64" s="71">
        <v>3303600</v>
      </c>
      <c r="E64" s="72">
        <v>20</v>
      </c>
      <c r="F64" s="71">
        <v>718173</v>
      </c>
      <c r="G64" s="72">
        <v>20</v>
      </c>
      <c r="H64" s="71">
        <v>0</v>
      </c>
      <c r="I64" s="73">
        <f>+#REF!/#REF!</f>
        <v>1</v>
      </c>
      <c r="J64" s="73">
        <f>+#REF!/#REF!</f>
        <v>0</v>
      </c>
    </row>
    <row r="65" spans="1:10" ht="45">
      <c r="A65" s="75" t="s">
        <v>99</v>
      </c>
      <c r="B65" s="76" t="s">
        <v>102</v>
      </c>
      <c r="C65" s="70">
        <v>1050</v>
      </c>
      <c r="D65" s="71">
        <v>3220000</v>
      </c>
      <c r="E65" s="72">
        <v>200</v>
      </c>
      <c r="F65" s="71">
        <v>613333</v>
      </c>
      <c r="G65" s="72">
        <v>396</v>
      </c>
      <c r="H65" s="71">
        <v>0</v>
      </c>
      <c r="I65" s="73">
        <f>+#REF!/#REF!</f>
        <v>1.98</v>
      </c>
      <c r="J65" s="73">
        <f>+#REF!/#REF!</f>
        <v>0</v>
      </c>
    </row>
    <row r="66" spans="1:11" s="10" customFormat="1" ht="42" customHeight="1">
      <c r="A66" s="75" t="s">
        <v>128</v>
      </c>
      <c r="B66" s="77" t="s">
        <v>88</v>
      </c>
      <c r="C66" s="78">
        <v>3000</v>
      </c>
      <c r="D66" s="71">
        <v>248000000</v>
      </c>
      <c r="E66" s="72">
        <v>860</v>
      </c>
      <c r="F66" s="71">
        <v>71093333</v>
      </c>
      <c r="G66" s="72">
        <v>1308</v>
      </c>
      <c r="H66" s="71">
        <v>61160008.83</v>
      </c>
      <c r="I66" s="73">
        <f>+#REF!/#REF!</f>
        <v>1.5209302325581395</v>
      </c>
      <c r="J66" s="73">
        <f>+#REF!/#REF!</f>
        <v>0.8602776976288339</v>
      </c>
      <c r="K66" s="9"/>
    </row>
    <row r="67" spans="1:10" ht="33.75">
      <c r="A67" s="75" t="s">
        <v>129</v>
      </c>
      <c r="B67" s="76" t="s">
        <v>96</v>
      </c>
      <c r="C67" s="70">
        <v>100</v>
      </c>
      <c r="D67" s="71">
        <v>7040000</v>
      </c>
      <c r="E67" s="79">
        <v>1</v>
      </c>
      <c r="F67" s="71">
        <v>1760000</v>
      </c>
      <c r="G67" s="80">
        <v>1</v>
      </c>
      <c r="H67" s="71">
        <v>0</v>
      </c>
      <c r="I67" s="73">
        <f>+#REF!/#REF!</f>
        <v>1</v>
      </c>
      <c r="J67" s="73">
        <f>+#REF!/#REF!</f>
        <v>0</v>
      </c>
    </row>
    <row r="68" spans="1:10" ht="57" customHeight="1">
      <c r="A68" s="81" t="s">
        <v>92</v>
      </c>
      <c r="B68" s="82" t="s">
        <v>93</v>
      </c>
      <c r="C68" s="78">
        <v>525</v>
      </c>
      <c r="D68" s="71">
        <v>675773121</v>
      </c>
      <c r="E68" s="72">
        <v>75</v>
      </c>
      <c r="F68" s="71">
        <v>173616139</v>
      </c>
      <c r="G68" s="72">
        <v>71</v>
      </c>
      <c r="H68" s="83">
        <v>148112844.11</v>
      </c>
      <c r="I68" s="73">
        <f>+#REF!/#REF!</f>
        <v>0.9466666666666667</v>
      </c>
      <c r="J68" s="73">
        <f>+#REF!/#REF!</f>
        <v>0.8531052755988313</v>
      </c>
    </row>
    <row r="69" spans="1:10" ht="45">
      <c r="A69" s="75" t="s">
        <v>130</v>
      </c>
      <c r="B69" s="82" t="s">
        <v>87</v>
      </c>
      <c r="C69" s="78">
        <v>583</v>
      </c>
      <c r="D69" s="71">
        <v>1650000</v>
      </c>
      <c r="E69" s="72">
        <v>108</v>
      </c>
      <c r="F69" s="71">
        <v>495531</v>
      </c>
      <c r="G69" s="72">
        <v>461</v>
      </c>
      <c r="H69" s="71">
        <v>0</v>
      </c>
      <c r="I69" s="73">
        <f>+#REF!/#REF!</f>
        <v>4.268518518518518</v>
      </c>
      <c r="J69" s="73">
        <f>+#REF!/#REF!</f>
        <v>0</v>
      </c>
    </row>
    <row r="70" spans="1:10" ht="58.5" customHeight="1">
      <c r="A70" s="81" t="s">
        <v>91</v>
      </c>
      <c r="B70" s="76" t="s">
        <v>131</v>
      </c>
      <c r="C70" s="70">
        <v>100</v>
      </c>
      <c r="D70" s="71">
        <v>247924743</v>
      </c>
      <c r="E70" s="84" t="s">
        <v>78</v>
      </c>
      <c r="F70" s="85">
        <v>123962371</v>
      </c>
      <c r="G70" s="86" t="s">
        <v>78</v>
      </c>
      <c r="H70" s="71" t="s">
        <v>78</v>
      </c>
      <c r="I70" s="73">
        <v>0</v>
      </c>
      <c r="J70" s="73">
        <v>0</v>
      </c>
    </row>
    <row r="71" spans="1:10" ht="15.75">
      <c r="A71" s="30" t="s">
        <v>28</v>
      </c>
      <c r="B71" s="30"/>
      <c r="C71" s="30"/>
      <c r="D71" s="30"/>
      <c r="E71" s="30"/>
      <c r="F71" s="30"/>
      <c r="G71" s="30"/>
      <c r="H71" s="30"/>
      <c r="I71" s="30"/>
      <c r="J71" s="30"/>
    </row>
    <row r="72" spans="1:10" ht="21.75" customHeight="1">
      <c r="A72" s="31" t="s">
        <v>29</v>
      </c>
      <c r="B72" s="31"/>
      <c r="C72" s="31"/>
      <c r="D72" s="31"/>
      <c r="E72" s="31"/>
      <c r="F72" s="31"/>
      <c r="G72" s="31"/>
      <c r="H72" s="31"/>
      <c r="I72" s="31"/>
      <c r="J72" s="31"/>
    </row>
    <row r="73" spans="1:10" ht="15">
      <c r="A73" s="15" t="s">
        <v>30</v>
      </c>
      <c r="B73" s="21" t="s">
        <v>110</v>
      </c>
      <c r="C73" s="21"/>
      <c r="D73" s="21"/>
      <c r="E73" s="21"/>
      <c r="F73" s="21"/>
      <c r="G73" s="21"/>
      <c r="H73" s="21"/>
      <c r="I73" s="21"/>
      <c r="J73" s="21"/>
    </row>
    <row r="74" spans="1:20" ht="41.25" customHeight="1">
      <c r="A74" s="15" t="s">
        <v>31</v>
      </c>
      <c r="B74" s="21" t="s">
        <v>75</v>
      </c>
      <c r="C74" s="21"/>
      <c r="D74" s="21"/>
      <c r="E74" s="21"/>
      <c r="F74" s="21"/>
      <c r="G74" s="21"/>
      <c r="H74" s="21"/>
      <c r="I74" s="21"/>
      <c r="J74" s="21"/>
      <c r="L74" s="18"/>
      <c r="M74" s="18"/>
      <c r="N74" s="18"/>
      <c r="O74" s="18"/>
      <c r="P74" s="18"/>
      <c r="Q74" s="18"/>
      <c r="R74" s="18"/>
      <c r="S74" s="18"/>
      <c r="T74" s="19"/>
    </row>
    <row r="75" spans="1:10" ht="21" customHeight="1">
      <c r="A75" s="15" t="s">
        <v>32</v>
      </c>
      <c r="B75" s="21" t="s">
        <v>133</v>
      </c>
      <c r="C75" s="21"/>
      <c r="D75" s="21"/>
      <c r="E75" s="21"/>
      <c r="F75" s="21"/>
      <c r="G75" s="21"/>
      <c r="H75" s="21"/>
      <c r="I75" s="21"/>
      <c r="J75" s="21"/>
    </row>
    <row r="76" spans="1:10" ht="52.5" customHeight="1">
      <c r="A76" s="15" t="s">
        <v>33</v>
      </c>
      <c r="B76" s="26" t="s">
        <v>159</v>
      </c>
      <c r="C76" s="26"/>
      <c r="D76" s="26"/>
      <c r="E76" s="26"/>
      <c r="F76" s="26"/>
      <c r="G76" s="26"/>
      <c r="H76" s="26"/>
      <c r="I76" s="26"/>
      <c r="J76" s="26"/>
    </row>
    <row r="77" spans="1:10" ht="15.75">
      <c r="A77" s="32" t="s">
        <v>34</v>
      </c>
      <c r="B77" s="32"/>
      <c r="C77" s="32"/>
      <c r="D77" s="32"/>
      <c r="E77" s="32"/>
      <c r="F77" s="32"/>
      <c r="G77" s="32"/>
      <c r="H77" s="32"/>
      <c r="I77" s="32"/>
      <c r="J77" s="32"/>
    </row>
    <row r="78" spans="1:10" ht="15.75">
      <c r="A78" s="33" t="s">
        <v>35</v>
      </c>
      <c r="B78" s="33"/>
      <c r="C78" s="33"/>
      <c r="D78" s="33"/>
      <c r="E78" s="33"/>
      <c r="F78" s="33"/>
      <c r="G78" s="33"/>
      <c r="H78" s="33"/>
      <c r="I78" s="33"/>
      <c r="J78" s="33"/>
    </row>
    <row r="79" spans="1:10" ht="35.25" customHeight="1">
      <c r="A79" s="21" t="s">
        <v>78</v>
      </c>
      <c r="B79" s="21"/>
      <c r="C79" s="21"/>
      <c r="D79" s="21"/>
      <c r="E79" s="21"/>
      <c r="F79" s="21"/>
      <c r="G79" s="21"/>
      <c r="H79" s="21"/>
      <c r="I79" s="21"/>
      <c r="J79" s="21"/>
    </row>
    <row r="80" spans="1:10" ht="15.75">
      <c r="A80" s="30" t="s">
        <v>28</v>
      </c>
      <c r="B80" s="30"/>
      <c r="C80" s="30"/>
      <c r="D80" s="30"/>
      <c r="E80" s="30"/>
      <c r="F80" s="30"/>
      <c r="G80" s="30"/>
      <c r="H80" s="30"/>
      <c r="I80" s="30"/>
      <c r="J80" s="30"/>
    </row>
    <row r="81" spans="1:10" ht="20.25" customHeight="1">
      <c r="A81" s="31" t="s">
        <v>29</v>
      </c>
      <c r="B81" s="31"/>
      <c r="C81" s="31"/>
      <c r="D81" s="31"/>
      <c r="E81" s="31"/>
      <c r="F81" s="31"/>
      <c r="G81" s="31"/>
      <c r="H81" s="31"/>
      <c r="I81" s="31"/>
      <c r="J81" s="31"/>
    </row>
    <row r="82" spans="1:10" ht="20.25" customHeight="1">
      <c r="A82" s="15" t="s">
        <v>30</v>
      </c>
      <c r="B82" s="21" t="s">
        <v>109</v>
      </c>
      <c r="C82" s="21"/>
      <c r="D82" s="21"/>
      <c r="E82" s="21"/>
      <c r="F82" s="21"/>
      <c r="G82" s="21"/>
      <c r="H82" s="21"/>
      <c r="I82" s="21"/>
      <c r="J82" s="21"/>
    </row>
    <row r="83" spans="1:10" ht="69" customHeight="1">
      <c r="A83" s="15" t="s">
        <v>31</v>
      </c>
      <c r="B83" s="21" t="s">
        <v>74</v>
      </c>
      <c r="C83" s="21"/>
      <c r="D83" s="21"/>
      <c r="E83" s="21"/>
      <c r="F83" s="21"/>
      <c r="G83" s="21"/>
      <c r="H83" s="21"/>
      <c r="I83" s="21"/>
      <c r="J83" s="21"/>
    </row>
    <row r="84" spans="1:10" ht="57.75" customHeight="1">
      <c r="A84" s="15" t="s">
        <v>32</v>
      </c>
      <c r="B84" s="28" t="s">
        <v>134</v>
      </c>
      <c r="C84" s="28"/>
      <c r="D84" s="28"/>
      <c r="E84" s="28"/>
      <c r="F84" s="28"/>
      <c r="G84" s="28"/>
      <c r="H84" s="28"/>
      <c r="I84" s="28"/>
      <c r="J84" s="28"/>
    </row>
    <row r="85" spans="1:10" ht="52.5" customHeight="1">
      <c r="A85" s="15" t="s">
        <v>33</v>
      </c>
      <c r="B85" s="26" t="s">
        <v>155</v>
      </c>
      <c r="C85" s="26"/>
      <c r="D85" s="26"/>
      <c r="E85" s="26"/>
      <c r="F85" s="26"/>
      <c r="G85" s="26"/>
      <c r="H85" s="26"/>
      <c r="I85" s="26"/>
      <c r="J85" s="26"/>
    </row>
    <row r="86" spans="1:10" ht="15.75">
      <c r="A86" s="32" t="s">
        <v>34</v>
      </c>
      <c r="B86" s="32"/>
      <c r="C86" s="32"/>
      <c r="D86" s="32"/>
      <c r="E86" s="32"/>
      <c r="F86" s="32"/>
      <c r="G86" s="32"/>
      <c r="H86" s="32"/>
      <c r="I86" s="32"/>
      <c r="J86" s="32"/>
    </row>
    <row r="87" spans="1:10" ht="15.75">
      <c r="A87" s="33" t="s">
        <v>35</v>
      </c>
      <c r="B87" s="33"/>
      <c r="C87" s="33"/>
      <c r="D87" s="33"/>
      <c r="E87" s="33"/>
      <c r="F87" s="33"/>
      <c r="G87" s="33"/>
      <c r="H87" s="33"/>
      <c r="I87" s="33"/>
      <c r="J87" s="33"/>
    </row>
    <row r="88" spans="1:10" ht="33.75" customHeight="1">
      <c r="A88" s="28" t="s">
        <v>152</v>
      </c>
      <c r="B88" s="28"/>
      <c r="C88" s="28"/>
      <c r="D88" s="28"/>
      <c r="E88" s="28"/>
      <c r="F88" s="28"/>
      <c r="G88" s="28"/>
      <c r="H88" s="28"/>
      <c r="I88" s="28"/>
      <c r="J88" s="28"/>
    </row>
    <row r="89" spans="1:10" ht="15.75">
      <c r="A89" s="30" t="s">
        <v>28</v>
      </c>
      <c r="B89" s="30"/>
      <c r="C89" s="30"/>
      <c r="D89" s="30"/>
      <c r="E89" s="30"/>
      <c r="F89" s="30"/>
      <c r="G89" s="30"/>
      <c r="H89" s="30"/>
      <c r="I89" s="30"/>
      <c r="J89" s="30"/>
    </row>
    <row r="90" spans="1:10" ht="15.75">
      <c r="A90" s="31" t="s">
        <v>29</v>
      </c>
      <c r="B90" s="31"/>
      <c r="C90" s="31"/>
      <c r="D90" s="31"/>
      <c r="E90" s="31"/>
      <c r="F90" s="31"/>
      <c r="G90" s="31"/>
      <c r="H90" s="31"/>
      <c r="I90" s="31"/>
      <c r="J90" s="31"/>
    </row>
    <row r="91" spans="1:10" ht="19.5" customHeight="1">
      <c r="A91" s="15" t="s">
        <v>30</v>
      </c>
      <c r="B91" s="21" t="s">
        <v>94</v>
      </c>
      <c r="C91" s="21"/>
      <c r="D91" s="21"/>
      <c r="E91" s="21"/>
      <c r="F91" s="21"/>
      <c r="G91" s="21"/>
      <c r="H91" s="21"/>
      <c r="I91" s="21"/>
      <c r="J91" s="21"/>
    </row>
    <row r="92" spans="1:10" ht="38.25" customHeight="1">
      <c r="A92" s="15" t="s">
        <v>31</v>
      </c>
      <c r="B92" s="21" t="s">
        <v>73</v>
      </c>
      <c r="C92" s="21"/>
      <c r="D92" s="21"/>
      <c r="E92" s="21"/>
      <c r="F92" s="21"/>
      <c r="G92" s="21"/>
      <c r="H92" s="21"/>
      <c r="I92" s="21"/>
      <c r="J92" s="21"/>
    </row>
    <row r="93" spans="1:10" ht="36" customHeight="1">
      <c r="A93" s="15" t="s">
        <v>32</v>
      </c>
      <c r="B93" s="21" t="s">
        <v>136</v>
      </c>
      <c r="C93" s="21"/>
      <c r="D93" s="21"/>
      <c r="E93" s="21"/>
      <c r="F93" s="21"/>
      <c r="G93" s="21"/>
      <c r="H93" s="21"/>
      <c r="I93" s="21"/>
      <c r="J93" s="21"/>
    </row>
    <row r="94" spans="1:10" ht="34.5" customHeight="1">
      <c r="A94" s="15" t="s">
        <v>33</v>
      </c>
      <c r="B94" s="21" t="s">
        <v>135</v>
      </c>
      <c r="C94" s="21"/>
      <c r="D94" s="21"/>
      <c r="E94" s="21"/>
      <c r="F94" s="21"/>
      <c r="G94" s="21"/>
      <c r="H94" s="21"/>
      <c r="I94" s="21"/>
      <c r="J94" s="21"/>
    </row>
    <row r="95" spans="1:10" ht="15.75">
      <c r="A95" s="32" t="s">
        <v>34</v>
      </c>
      <c r="B95" s="32"/>
      <c r="C95" s="32"/>
      <c r="D95" s="32"/>
      <c r="E95" s="32"/>
      <c r="F95" s="32"/>
      <c r="G95" s="32"/>
      <c r="H95" s="32"/>
      <c r="I95" s="32"/>
      <c r="J95" s="32"/>
    </row>
    <row r="96" spans="1:10" ht="15.75">
      <c r="A96" s="33" t="s">
        <v>35</v>
      </c>
      <c r="B96" s="33"/>
      <c r="C96" s="33"/>
      <c r="D96" s="33"/>
      <c r="E96" s="33"/>
      <c r="F96" s="33"/>
      <c r="G96" s="33"/>
      <c r="H96" s="33"/>
      <c r="I96" s="33"/>
      <c r="J96" s="33"/>
    </row>
    <row r="97" spans="1:10" ht="38.25" customHeight="1">
      <c r="A97" s="21" t="s">
        <v>78</v>
      </c>
      <c r="B97" s="21"/>
      <c r="C97" s="21"/>
      <c r="D97" s="21"/>
      <c r="E97" s="21"/>
      <c r="F97" s="21"/>
      <c r="G97" s="21"/>
      <c r="H97" s="21"/>
      <c r="I97" s="21"/>
      <c r="J97" s="21"/>
    </row>
    <row r="98" spans="1:10" ht="15.75">
      <c r="A98" s="30" t="s">
        <v>28</v>
      </c>
      <c r="B98" s="30"/>
      <c r="C98" s="30"/>
      <c r="D98" s="30"/>
      <c r="E98" s="30"/>
      <c r="F98" s="30"/>
      <c r="G98" s="30"/>
      <c r="H98" s="30"/>
      <c r="I98" s="30"/>
      <c r="J98" s="30"/>
    </row>
    <row r="99" spans="1:10" ht="15.75">
      <c r="A99" s="31" t="s">
        <v>29</v>
      </c>
      <c r="B99" s="31"/>
      <c r="C99" s="31"/>
      <c r="D99" s="31"/>
      <c r="E99" s="31"/>
      <c r="F99" s="31"/>
      <c r="G99" s="31"/>
      <c r="H99" s="31"/>
      <c r="I99" s="31"/>
      <c r="J99" s="31"/>
    </row>
    <row r="100" spans="1:10" ht="22.5" customHeight="1">
      <c r="A100" s="15" t="s">
        <v>30</v>
      </c>
      <c r="B100" s="21" t="s">
        <v>100</v>
      </c>
      <c r="C100" s="21"/>
      <c r="D100" s="21"/>
      <c r="E100" s="21"/>
      <c r="F100" s="21"/>
      <c r="G100" s="21"/>
      <c r="H100" s="21"/>
      <c r="I100" s="21"/>
      <c r="J100" s="21"/>
    </row>
    <row r="101" spans="1:10" ht="35.25" customHeight="1">
      <c r="A101" s="15" t="s">
        <v>31</v>
      </c>
      <c r="B101" s="21" t="s">
        <v>76</v>
      </c>
      <c r="C101" s="21"/>
      <c r="D101" s="21"/>
      <c r="E101" s="21"/>
      <c r="F101" s="21"/>
      <c r="G101" s="21"/>
      <c r="H101" s="21"/>
      <c r="I101" s="21"/>
      <c r="J101" s="21"/>
    </row>
    <row r="102" spans="1:10" ht="32.25" customHeight="1">
      <c r="A102" s="15" t="s">
        <v>32</v>
      </c>
      <c r="B102" s="21" t="s">
        <v>137</v>
      </c>
      <c r="C102" s="21"/>
      <c r="D102" s="21"/>
      <c r="E102" s="21"/>
      <c r="F102" s="21"/>
      <c r="G102" s="21"/>
      <c r="H102" s="21"/>
      <c r="I102" s="21"/>
      <c r="J102" s="21"/>
    </row>
    <row r="103" spans="1:10" ht="33" customHeight="1">
      <c r="A103" s="15" t="s">
        <v>33</v>
      </c>
      <c r="B103" s="27" t="s">
        <v>158</v>
      </c>
      <c r="C103" s="27"/>
      <c r="D103" s="27"/>
      <c r="E103" s="27"/>
      <c r="F103" s="27"/>
      <c r="G103" s="27"/>
      <c r="H103" s="27"/>
      <c r="I103" s="27"/>
      <c r="J103" s="27"/>
    </row>
    <row r="104" spans="1:10" ht="15.75">
      <c r="A104" s="32" t="s">
        <v>34</v>
      </c>
      <c r="B104" s="32"/>
      <c r="C104" s="32"/>
      <c r="D104" s="32"/>
      <c r="E104" s="32"/>
      <c r="F104" s="32"/>
      <c r="G104" s="32"/>
      <c r="H104" s="32"/>
      <c r="I104" s="32"/>
      <c r="J104" s="32"/>
    </row>
    <row r="105" spans="1:10" ht="15.75">
      <c r="A105" s="33" t="s">
        <v>35</v>
      </c>
      <c r="B105" s="33"/>
      <c r="C105" s="33"/>
      <c r="D105" s="33"/>
      <c r="E105" s="33"/>
      <c r="F105" s="33"/>
      <c r="G105" s="33"/>
      <c r="H105" s="33"/>
      <c r="I105" s="33"/>
      <c r="J105" s="33"/>
    </row>
    <row r="106" spans="1:10" ht="34.5" customHeight="1">
      <c r="A106" s="21" t="s">
        <v>78</v>
      </c>
      <c r="B106" s="21"/>
      <c r="C106" s="21"/>
      <c r="D106" s="21"/>
      <c r="E106" s="21"/>
      <c r="F106" s="21"/>
      <c r="G106" s="21"/>
      <c r="H106" s="21"/>
      <c r="I106" s="21"/>
      <c r="J106" s="21"/>
    </row>
    <row r="107" spans="1:10" ht="15.75">
      <c r="A107" s="30" t="s">
        <v>28</v>
      </c>
      <c r="B107" s="30"/>
      <c r="C107" s="30"/>
      <c r="D107" s="30"/>
      <c r="E107" s="30"/>
      <c r="F107" s="30"/>
      <c r="G107" s="30"/>
      <c r="H107" s="30"/>
      <c r="I107" s="30"/>
      <c r="J107" s="30"/>
    </row>
    <row r="108" spans="1:10" ht="15.75">
      <c r="A108" s="31" t="s">
        <v>29</v>
      </c>
      <c r="B108" s="31"/>
      <c r="C108" s="31"/>
      <c r="D108" s="31"/>
      <c r="E108" s="31"/>
      <c r="F108" s="31"/>
      <c r="G108" s="31"/>
      <c r="H108" s="31"/>
      <c r="I108" s="31"/>
      <c r="J108" s="31"/>
    </row>
    <row r="109" spans="1:10" ht="15">
      <c r="A109" s="15" t="s">
        <v>30</v>
      </c>
      <c r="B109" s="21" t="s">
        <v>99</v>
      </c>
      <c r="C109" s="21"/>
      <c r="D109" s="21"/>
      <c r="E109" s="21"/>
      <c r="F109" s="21"/>
      <c r="G109" s="21"/>
      <c r="H109" s="21"/>
      <c r="I109" s="21"/>
      <c r="J109" s="21"/>
    </row>
    <row r="110" spans="1:10" ht="51" customHeight="1">
      <c r="A110" s="15" t="s">
        <v>31</v>
      </c>
      <c r="B110" s="21" t="s">
        <v>71</v>
      </c>
      <c r="C110" s="21"/>
      <c r="D110" s="21"/>
      <c r="E110" s="21"/>
      <c r="F110" s="21"/>
      <c r="G110" s="21"/>
      <c r="H110" s="21"/>
      <c r="I110" s="21"/>
      <c r="J110" s="21"/>
    </row>
    <row r="111" spans="1:10" ht="44.25" customHeight="1">
      <c r="A111" s="15" t="s">
        <v>32</v>
      </c>
      <c r="B111" s="28" t="s">
        <v>138</v>
      </c>
      <c r="C111" s="28"/>
      <c r="D111" s="28"/>
      <c r="E111" s="28"/>
      <c r="F111" s="28"/>
      <c r="G111" s="28"/>
      <c r="H111" s="28"/>
      <c r="I111" s="28"/>
      <c r="J111" s="28"/>
    </row>
    <row r="112" spans="1:10" ht="63.75" customHeight="1">
      <c r="A112" s="15" t="s">
        <v>33</v>
      </c>
      <c r="B112" s="28" t="s">
        <v>154</v>
      </c>
      <c r="C112" s="28"/>
      <c r="D112" s="28"/>
      <c r="E112" s="28"/>
      <c r="F112" s="28"/>
      <c r="G112" s="28"/>
      <c r="H112" s="28"/>
      <c r="I112" s="28"/>
      <c r="J112" s="28"/>
    </row>
    <row r="113" spans="1:10" ht="15.75">
      <c r="A113" s="32" t="s">
        <v>34</v>
      </c>
      <c r="B113" s="32"/>
      <c r="C113" s="32"/>
      <c r="D113" s="32"/>
      <c r="E113" s="32"/>
      <c r="F113" s="32"/>
      <c r="G113" s="32"/>
      <c r="H113" s="32"/>
      <c r="I113" s="32"/>
      <c r="J113" s="32"/>
    </row>
    <row r="114" spans="1:10" ht="15.75">
      <c r="A114" s="33" t="s">
        <v>35</v>
      </c>
      <c r="B114" s="33"/>
      <c r="C114" s="33"/>
      <c r="D114" s="33"/>
      <c r="E114" s="33"/>
      <c r="F114" s="33"/>
      <c r="G114" s="33"/>
      <c r="H114" s="33"/>
      <c r="I114" s="33"/>
      <c r="J114" s="33"/>
    </row>
    <row r="115" spans="1:10" ht="35.25" customHeight="1">
      <c r="A115" s="27" t="s">
        <v>111</v>
      </c>
      <c r="B115" s="27"/>
      <c r="C115" s="27"/>
      <c r="D115" s="27"/>
      <c r="E115" s="27"/>
      <c r="F115" s="27"/>
      <c r="G115" s="27"/>
      <c r="H115" s="27"/>
      <c r="I115" s="27"/>
      <c r="J115" s="27"/>
    </row>
    <row r="116" spans="1:10" ht="15.75">
      <c r="A116" s="30" t="s">
        <v>28</v>
      </c>
      <c r="B116" s="30"/>
      <c r="C116" s="30"/>
      <c r="D116" s="30"/>
      <c r="E116" s="30"/>
      <c r="F116" s="30"/>
      <c r="G116" s="30"/>
      <c r="H116" s="30"/>
      <c r="I116" s="30"/>
      <c r="J116" s="30"/>
    </row>
    <row r="117" spans="1:10" ht="27" customHeight="1">
      <c r="A117" s="31" t="s">
        <v>29</v>
      </c>
      <c r="B117" s="31"/>
      <c r="C117" s="31"/>
      <c r="D117" s="31"/>
      <c r="E117" s="31"/>
      <c r="F117" s="31"/>
      <c r="G117" s="31"/>
      <c r="H117" s="31"/>
      <c r="I117" s="31"/>
      <c r="J117" s="31"/>
    </row>
    <row r="118" spans="1:10" ht="15">
      <c r="A118" s="15" t="s">
        <v>30</v>
      </c>
      <c r="B118" s="21" t="s">
        <v>89</v>
      </c>
      <c r="C118" s="21"/>
      <c r="D118" s="21"/>
      <c r="E118" s="21"/>
      <c r="F118" s="21"/>
      <c r="G118" s="21"/>
      <c r="H118" s="21"/>
      <c r="I118" s="21"/>
      <c r="J118" s="21"/>
    </row>
    <row r="119" spans="1:10" ht="47.25" customHeight="1">
      <c r="A119" s="15" t="s">
        <v>31</v>
      </c>
      <c r="B119" s="21" t="s">
        <v>77</v>
      </c>
      <c r="C119" s="21"/>
      <c r="D119" s="21"/>
      <c r="E119" s="21"/>
      <c r="F119" s="21"/>
      <c r="G119" s="21"/>
      <c r="H119" s="21"/>
      <c r="I119" s="21"/>
      <c r="J119" s="21"/>
    </row>
    <row r="120" spans="1:10" ht="50.25" customHeight="1">
      <c r="A120" s="15" t="s">
        <v>32</v>
      </c>
      <c r="B120" s="28" t="s">
        <v>140</v>
      </c>
      <c r="C120" s="28"/>
      <c r="D120" s="28"/>
      <c r="E120" s="28"/>
      <c r="F120" s="28"/>
      <c r="G120" s="28"/>
      <c r="H120" s="28"/>
      <c r="I120" s="28"/>
      <c r="J120" s="28"/>
    </row>
    <row r="121" spans="1:10" ht="57" customHeight="1">
      <c r="A121" s="15" t="s">
        <v>33</v>
      </c>
      <c r="B121" s="28" t="s">
        <v>139</v>
      </c>
      <c r="C121" s="28"/>
      <c r="D121" s="28"/>
      <c r="E121" s="28"/>
      <c r="F121" s="28"/>
      <c r="G121" s="28"/>
      <c r="H121" s="28"/>
      <c r="I121" s="28"/>
      <c r="J121" s="28"/>
    </row>
    <row r="122" spans="1:10" ht="15.75">
      <c r="A122" s="32" t="s">
        <v>34</v>
      </c>
      <c r="B122" s="32"/>
      <c r="C122" s="32"/>
      <c r="D122" s="32"/>
      <c r="E122" s="32"/>
      <c r="F122" s="32"/>
      <c r="G122" s="32"/>
      <c r="H122" s="32"/>
      <c r="I122" s="32"/>
      <c r="J122" s="32"/>
    </row>
    <row r="123" spans="1:10" ht="15.75">
      <c r="A123" s="33" t="s">
        <v>35</v>
      </c>
      <c r="B123" s="33"/>
      <c r="C123" s="33"/>
      <c r="D123" s="33"/>
      <c r="E123" s="33"/>
      <c r="F123" s="33"/>
      <c r="G123" s="33"/>
      <c r="H123" s="33"/>
      <c r="I123" s="33"/>
      <c r="J123" s="33"/>
    </row>
    <row r="124" spans="1:10" ht="38.25" customHeight="1">
      <c r="A124" s="27" t="s">
        <v>111</v>
      </c>
      <c r="B124" s="27"/>
      <c r="C124" s="27"/>
      <c r="D124" s="27"/>
      <c r="E124" s="27"/>
      <c r="F124" s="27"/>
      <c r="G124" s="27"/>
      <c r="H124" s="27"/>
      <c r="I124" s="27"/>
      <c r="J124" s="27"/>
    </row>
    <row r="125" spans="1:10" ht="15.75">
      <c r="A125" s="30" t="s">
        <v>28</v>
      </c>
      <c r="B125" s="30"/>
      <c r="C125" s="30"/>
      <c r="D125" s="30"/>
      <c r="E125" s="30"/>
      <c r="F125" s="30"/>
      <c r="G125" s="30"/>
      <c r="H125" s="30"/>
      <c r="I125" s="30"/>
      <c r="J125" s="30"/>
    </row>
    <row r="126" spans="1:10" ht="38.25" customHeight="1">
      <c r="A126" s="31" t="s">
        <v>29</v>
      </c>
      <c r="B126" s="31"/>
      <c r="C126" s="31"/>
      <c r="D126" s="31"/>
      <c r="E126" s="31"/>
      <c r="F126" s="31"/>
      <c r="G126" s="31"/>
      <c r="H126" s="31"/>
      <c r="I126" s="31"/>
      <c r="J126" s="31"/>
    </row>
    <row r="127" spans="1:10" ht="18.75" customHeight="1">
      <c r="A127" s="15" t="s">
        <v>30</v>
      </c>
      <c r="B127" s="21" t="s">
        <v>108</v>
      </c>
      <c r="C127" s="21"/>
      <c r="D127" s="21"/>
      <c r="E127" s="21"/>
      <c r="F127" s="21"/>
      <c r="G127" s="21"/>
      <c r="H127" s="21"/>
      <c r="I127" s="21"/>
      <c r="J127" s="21"/>
    </row>
    <row r="128" spans="1:10" ht="47.25" customHeight="1">
      <c r="A128" s="15" t="s">
        <v>31</v>
      </c>
      <c r="B128" s="21" t="s">
        <v>72</v>
      </c>
      <c r="C128" s="21"/>
      <c r="D128" s="21"/>
      <c r="E128" s="21"/>
      <c r="F128" s="21"/>
      <c r="G128" s="21"/>
      <c r="H128" s="21"/>
      <c r="I128" s="21"/>
      <c r="J128" s="21"/>
    </row>
    <row r="129" spans="1:10" ht="43.5" customHeight="1">
      <c r="A129" s="15" t="s">
        <v>32</v>
      </c>
      <c r="B129" s="21" t="s">
        <v>141</v>
      </c>
      <c r="C129" s="21"/>
      <c r="D129" s="21"/>
      <c r="E129" s="21"/>
      <c r="F129" s="21"/>
      <c r="G129" s="21"/>
      <c r="H129" s="21"/>
      <c r="I129" s="21"/>
      <c r="J129" s="21"/>
    </row>
    <row r="130" spans="1:10" ht="45" customHeight="1">
      <c r="A130" s="15" t="s">
        <v>33</v>
      </c>
      <c r="B130" s="21" t="s">
        <v>157</v>
      </c>
      <c r="C130" s="21"/>
      <c r="D130" s="21"/>
      <c r="E130" s="21"/>
      <c r="F130" s="21"/>
      <c r="G130" s="21"/>
      <c r="H130" s="21"/>
      <c r="I130" s="21"/>
      <c r="J130" s="21"/>
    </row>
    <row r="131" spans="1:10" ht="15.75">
      <c r="A131" s="32" t="s">
        <v>34</v>
      </c>
      <c r="B131" s="32"/>
      <c r="C131" s="32"/>
      <c r="D131" s="32"/>
      <c r="E131" s="32"/>
      <c r="F131" s="32"/>
      <c r="G131" s="32"/>
      <c r="H131" s="32"/>
      <c r="I131" s="32"/>
      <c r="J131" s="32"/>
    </row>
    <row r="132" spans="1:10" ht="15.75">
      <c r="A132" s="33" t="s">
        <v>35</v>
      </c>
      <c r="B132" s="33"/>
      <c r="C132" s="33"/>
      <c r="D132" s="33"/>
      <c r="E132" s="33"/>
      <c r="F132" s="33"/>
      <c r="G132" s="33"/>
      <c r="H132" s="33"/>
      <c r="I132" s="33"/>
      <c r="J132" s="33"/>
    </row>
    <row r="133" spans="1:10" ht="36.75" customHeight="1">
      <c r="A133" s="21" t="s">
        <v>78</v>
      </c>
      <c r="B133" s="21"/>
      <c r="C133" s="21"/>
      <c r="D133" s="21"/>
      <c r="E133" s="21"/>
      <c r="F133" s="21"/>
      <c r="G133" s="21"/>
      <c r="H133" s="21"/>
      <c r="I133" s="21"/>
      <c r="J133" s="21"/>
    </row>
    <row r="134" spans="1:10" ht="15.75">
      <c r="A134" s="30" t="s">
        <v>28</v>
      </c>
      <c r="B134" s="30"/>
      <c r="C134" s="30"/>
      <c r="D134" s="30"/>
      <c r="E134" s="30"/>
      <c r="F134" s="30"/>
      <c r="G134" s="30"/>
      <c r="H134" s="30"/>
      <c r="I134" s="30"/>
      <c r="J134" s="30"/>
    </row>
    <row r="135" spans="1:10" ht="34.5" customHeight="1">
      <c r="A135" s="31" t="s">
        <v>29</v>
      </c>
      <c r="B135" s="31"/>
      <c r="C135" s="31"/>
      <c r="D135" s="31"/>
      <c r="E135" s="31"/>
      <c r="F135" s="31"/>
      <c r="G135" s="31"/>
      <c r="H135" s="31"/>
      <c r="I135" s="31"/>
      <c r="J135" s="31"/>
    </row>
    <row r="136" spans="1:10" ht="27.75" customHeight="1">
      <c r="A136" s="15" t="s">
        <v>30</v>
      </c>
      <c r="B136" s="21" t="s">
        <v>92</v>
      </c>
      <c r="C136" s="21"/>
      <c r="D136" s="21"/>
      <c r="E136" s="21"/>
      <c r="F136" s="21"/>
      <c r="G136" s="21"/>
      <c r="H136" s="21"/>
      <c r="I136" s="21"/>
      <c r="J136" s="21"/>
    </row>
    <row r="137" spans="1:10" ht="70.5" customHeight="1">
      <c r="A137" s="15" t="s">
        <v>31</v>
      </c>
      <c r="B137" s="21" t="s">
        <v>107</v>
      </c>
      <c r="C137" s="21"/>
      <c r="D137" s="21"/>
      <c r="E137" s="21"/>
      <c r="F137" s="21"/>
      <c r="G137" s="21"/>
      <c r="H137" s="21"/>
      <c r="I137" s="21"/>
      <c r="J137" s="21"/>
    </row>
    <row r="138" spans="1:10" ht="50.25" customHeight="1">
      <c r="A138" s="15" t="s">
        <v>32</v>
      </c>
      <c r="B138" s="21" t="s">
        <v>142</v>
      </c>
      <c r="C138" s="21"/>
      <c r="D138" s="21"/>
      <c r="E138" s="21"/>
      <c r="F138" s="21"/>
      <c r="G138" s="21"/>
      <c r="H138" s="21"/>
      <c r="I138" s="21"/>
      <c r="J138" s="21"/>
    </row>
    <row r="139" spans="1:10" ht="28.5" customHeight="1">
      <c r="A139" s="15" t="s">
        <v>33</v>
      </c>
      <c r="B139" s="21" t="s">
        <v>78</v>
      </c>
      <c r="C139" s="21"/>
      <c r="D139" s="21"/>
      <c r="E139" s="21"/>
      <c r="F139" s="21"/>
      <c r="G139" s="21"/>
      <c r="H139" s="21"/>
      <c r="I139" s="21"/>
      <c r="J139" s="21"/>
    </row>
    <row r="140" spans="1:10" ht="15.75">
      <c r="A140" s="32" t="s">
        <v>34</v>
      </c>
      <c r="B140" s="32"/>
      <c r="C140" s="32"/>
      <c r="D140" s="32"/>
      <c r="E140" s="32"/>
      <c r="F140" s="32"/>
      <c r="G140" s="32"/>
      <c r="H140" s="32"/>
      <c r="I140" s="32"/>
      <c r="J140" s="32"/>
    </row>
    <row r="141" spans="1:10" ht="15.75">
      <c r="A141" s="33" t="s">
        <v>35</v>
      </c>
      <c r="B141" s="33"/>
      <c r="C141" s="33"/>
      <c r="D141" s="33"/>
      <c r="E141" s="33"/>
      <c r="F141" s="33"/>
      <c r="G141" s="33"/>
      <c r="H141" s="33"/>
      <c r="I141" s="33"/>
      <c r="J141" s="33"/>
    </row>
    <row r="142" spans="1:10" ht="40.5" customHeight="1">
      <c r="A142" s="21" t="s">
        <v>78</v>
      </c>
      <c r="B142" s="21"/>
      <c r="C142" s="21"/>
      <c r="D142" s="21"/>
      <c r="E142" s="21"/>
      <c r="F142" s="21"/>
      <c r="G142" s="21"/>
      <c r="H142" s="21"/>
      <c r="I142" s="21"/>
      <c r="J142" s="21"/>
    </row>
    <row r="143" spans="1:10" ht="15.75">
      <c r="A143" s="30" t="s">
        <v>28</v>
      </c>
      <c r="B143" s="30"/>
      <c r="C143" s="30"/>
      <c r="D143" s="30"/>
      <c r="E143" s="30"/>
      <c r="F143" s="30"/>
      <c r="G143" s="30"/>
      <c r="H143" s="30"/>
      <c r="I143" s="30"/>
      <c r="J143" s="30"/>
    </row>
    <row r="144" spans="1:10" ht="15.75">
      <c r="A144" s="31" t="s">
        <v>29</v>
      </c>
      <c r="B144" s="31"/>
      <c r="C144" s="31"/>
      <c r="D144" s="31"/>
      <c r="E144" s="31"/>
      <c r="F144" s="31"/>
      <c r="G144" s="31"/>
      <c r="H144" s="31"/>
      <c r="I144" s="31"/>
      <c r="J144" s="31"/>
    </row>
    <row r="145" spans="1:10" ht="21.75" customHeight="1">
      <c r="A145" s="15" t="s">
        <v>30</v>
      </c>
      <c r="B145" s="21" t="s">
        <v>90</v>
      </c>
      <c r="C145" s="21"/>
      <c r="D145" s="21"/>
      <c r="E145" s="21"/>
      <c r="F145" s="21"/>
      <c r="G145" s="21"/>
      <c r="H145" s="21"/>
      <c r="I145" s="21"/>
      <c r="J145" s="21"/>
    </row>
    <row r="146" spans="1:10" ht="72.75" customHeight="1">
      <c r="A146" s="15" t="s">
        <v>31</v>
      </c>
      <c r="B146" s="21" t="s">
        <v>79</v>
      </c>
      <c r="C146" s="21"/>
      <c r="D146" s="21"/>
      <c r="E146" s="21"/>
      <c r="F146" s="21"/>
      <c r="G146" s="21"/>
      <c r="H146" s="21"/>
      <c r="I146" s="21"/>
      <c r="J146" s="21"/>
    </row>
    <row r="147" spans="1:10" ht="46.5" customHeight="1">
      <c r="A147" s="15" t="s">
        <v>32</v>
      </c>
      <c r="B147" s="21" t="s">
        <v>143</v>
      </c>
      <c r="C147" s="21"/>
      <c r="D147" s="21"/>
      <c r="E147" s="21"/>
      <c r="F147" s="21"/>
      <c r="G147" s="21"/>
      <c r="H147" s="21"/>
      <c r="I147" s="21"/>
      <c r="J147" s="21"/>
    </row>
    <row r="148" spans="1:10" ht="89.25" customHeight="1">
      <c r="A148" s="15" t="s">
        <v>33</v>
      </c>
      <c r="B148" s="21" t="s">
        <v>156</v>
      </c>
      <c r="C148" s="21"/>
      <c r="D148" s="21"/>
      <c r="E148" s="21"/>
      <c r="F148" s="21"/>
      <c r="G148" s="21"/>
      <c r="H148" s="21"/>
      <c r="I148" s="21"/>
      <c r="J148" s="21"/>
    </row>
    <row r="149" spans="1:10" ht="15.75">
      <c r="A149" s="32" t="s">
        <v>34</v>
      </c>
      <c r="B149" s="32"/>
      <c r="C149" s="32"/>
      <c r="D149" s="32"/>
      <c r="E149" s="32"/>
      <c r="F149" s="32"/>
      <c r="G149" s="32"/>
      <c r="H149" s="32"/>
      <c r="I149" s="32"/>
      <c r="J149" s="32"/>
    </row>
    <row r="150" spans="1:10" ht="15.75">
      <c r="A150" s="33" t="s">
        <v>35</v>
      </c>
      <c r="B150" s="33"/>
      <c r="C150" s="33"/>
      <c r="D150" s="33"/>
      <c r="E150" s="33"/>
      <c r="F150" s="33"/>
      <c r="G150" s="33"/>
      <c r="H150" s="33"/>
      <c r="I150" s="33"/>
      <c r="J150" s="33"/>
    </row>
    <row r="151" spans="1:10" ht="43.5" customHeight="1">
      <c r="A151" s="27" t="s">
        <v>144</v>
      </c>
      <c r="B151" s="27"/>
      <c r="C151" s="27"/>
      <c r="D151" s="27"/>
      <c r="E151" s="27"/>
      <c r="F151" s="27"/>
      <c r="G151" s="27"/>
      <c r="H151" s="27"/>
      <c r="I151" s="27"/>
      <c r="J151" s="27"/>
    </row>
    <row r="152" spans="1:10" ht="15.75">
      <c r="A152" s="30" t="s">
        <v>28</v>
      </c>
      <c r="B152" s="30"/>
      <c r="C152" s="30"/>
      <c r="D152" s="30"/>
      <c r="E152" s="30"/>
      <c r="F152" s="30"/>
      <c r="G152" s="30"/>
      <c r="H152" s="30"/>
      <c r="I152" s="30"/>
      <c r="J152" s="30"/>
    </row>
    <row r="153" spans="1:10" ht="15.75">
      <c r="A153" s="31" t="s">
        <v>29</v>
      </c>
      <c r="B153" s="31"/>
      <c r="C153" s="31"/>
      <c r="D153" s="31"/>
      <c r="E153" s="31"/>
      <c r="F153" s="31"/>
      <c r="G153" s="31"/>
      <c r="H153" s="31"/>
      <c r="I153" s="31"/>
      <c r="J153" s="31"/>
    </row>
    <row r="154" spans="1:10" ht="20.25" customHeight="1">
      <c r="A154" s="7" t="s">
        <v>30</v>
      </c>
      <c r="B154" s="21" t="s">
        <v>106</v>
      </c>
      <c r="C154" s="21"/>
      <c r="D154" s="21"/>
      <c r="E154" s="21"/>
      <c r="F154" s="21"/>
      <c r="G154" s="21"/>
      <c r="H154" s="21"/>
      <c r="I154" s="21"/>
      <c r="J154" s="21"/>
    </row>
    <row r="155" spans="1:10" ht="15">
      <c r="A155" s="7" t="s">
        <v>31</v>
      </c>
      <c r="B155" s="21" t="s">
        <v>70</v>
      </c>
      <c r="C155" s="21"/>
      <c r="D155" s="21"/>
      <c r="E155" s="21"/>
      <c r="F155" s="21"/>
      <c r="G155" s="21"/>
      <c r="H155" s="21"/>
      <c r="I155" s="21"/>
      <c r="J155" s="21"/>
    </row>
    <row r="156" spans="1:10" ht="21" customHeight="1">
      <c r="A156" s="7" t="s">
        <v>32</v>
      </c>
      <c r="B156" s="21" t="s">
        <v>78</v>
      </c>
      <c r="C156" s="21"/>
      <c r="D156" s="21"/>
      <c r="E156" s="21"/>
      <c r="F156" s="21"/>
      <c r="G156" s="21"/>
      <c r="H156" s="21"/>
      <c r="I156" s="21"/>
      <c r="J156" s="21"/>
    </row>
    <row r="157" spans="1:10" ht="56.25" customHeight="1">
      <c r="A157" s="7" t="s">
        <v>33</v>
      </c>
      <c r="B157" s="28" t="s">
        <v>86</v>
      </c>
      <c r="C157" s="28"/>
      <c r="D157" s="28"/>
      <c r="E157" s="28"/>
      <c r="F157" s="28"/>
      <c r="G157" s="28"/>
      <c r="H157" s="28"/>
      <c r="I157" s="28"/>
      <c r="J157" s="28"/>
    </row>
    <row r="158" spans="1:10" ht="15.75">
      <c r="A158" s="32" t="s">
        <v>34</v>
      </c>
      <c r="B158" s="32"/>
      <c r="C158" s="32"/>
      <c r="D158" s="32"/>
      <c r="E158" s="32"/>
      <c r="F158" s="32"/>
      <c r="G158" s="32"/>
      <c r="H158" s="32"/>
      <c r="I158" s="32"/>
      <c r="J158" s="32"/>
    </row>
    <row r="159" spans="1:10" ht="15.75">
      <c r="A159" s="33" t="s">
        <v>35</v>
      </c>
      <c r="B159" s="33"/>
      <c r="C159" s="33"/>
      <c r="D159" s="33"/>
      <c r="E159" s="33"/>
      <c r="F159" s="33"/>
      <c r="G159" s="33"/>
      <c r="H159" s="33"/>
      <c r="I159" s="33"/>
      <c r="J159" s="33"/>
    </row>
    <row r="160" spans="1:10" ht="22.5" customHeight="1">
      <c r="A160" s="21" t="s">
        <v>78</v>
      </c>
      <c r="B160" s="21"/>
      <c r="C160" s="21"/>
      <c r="D160" s="21"/>
      <c r="E160" s="21"/>
      <c r="F160" s="21"/>
      <c r="G160" s="21"/>
      <c r="H160" s="21"/>
      <c r="I160" s="21"/>
      <c r="J160" s="21"/>
    </row>
    <row r="161" spans="1:10" ht="15.75">
      <c r="A161" s="29" t="s">
        <v>14</v>
      </c>
      <c r="B161" s="29"/>
      <c r="C161" s="29"/>
      <c r="D161" s="29"/>
      <c r="E161" s="29"/>
      <c r="F161" s="29"/>
      <c r="G161" s="29"/>
      <c r="H161" s="29"/>
      <c r="I161" s="29"/>
      <c r="J161" s="29"/>
    </row>
    <row r="162" spans="1:10" ht="27" customHeight="1">
      <c r="A162" s="16" t="s">
        <v>15</v>
      </c>
      <c r="B162" s="21" t="s">
        <v>66</v>
      </c>
      <c r="C162" s="21"/>
      <c r="D162" s="21"/>
      <c r="E162" s="21"/>
      <c r="F162" s="21"/>
      <c r="G162" s="21"/>
      <c r="H162" s="21"/>
      <c r="I162" s="21"/>
      <c r="J162" s="21"/>
    </row>
    <row r="163" spans="1:10" ht="75.75" customHeight="1">
      <c r="A163" s="17" t="s">
        <v>16</v>
      </c>
      <c r="B163" s="21" t="s">
        <v>67</v>
      </c>
      <c r="C163" s="21"/>
      <c r="D163" s="21"/>
      <c r="E163" s="21"/>
      <c r="F163" s="21"/>
      <c r="G163" s="21"/>
      <c r="H163" s="21"/>
      <c r="I163" s="21"/>
      <c r="J163" s="21"/>
    </row>
    <row r="164" spans="1:10" ht="22.5" customHeight="1">
      <c r="A164" s="17" t="s">
        <v>17</v>
      </c>
      <c r="B164" s="21" t="s">
        <v>68</v>
      </c>
      <c r="C164" s="21"/>
      <c r="D164" s="21"/>
      <c r="E164" s="21"/>
      <c r="F164" s="21"/>
      <c r="G164" s="21"/>
      <c r="H164" s="21"/>
      <c r="I164" s="21"/>
      <c r="J164" s="21"/>
    </row>
    <row r="165" spans="1:10" ht="36" customHeight="1">
      <c r="A165" s="5" t="s">
        <v>38</v>
      </c>
      <c r="B165" s="26" t="s">
        <v>83</v>
      </c>
      <c r="C165" s="26"/>
      <c r="D165" s="26"/>
      <c r="E165" s="26"/>
      <c r="F165" s="26"/>
      <c r="G165" s="26"/>
      <c r="H165" s="26"/>
      <c r="I165" s="26"/>
      <c r="J165" s="26"/>
    </row>
    <row r="166" spans="1:10" ht="15.75">
      <c r="A166" s="32" t="s">
        <v>18</v>
      </c>
      <c r="B166" s="32"/>
      <c r="C166" s="32"/>
      <c r="D166" s="32"/>
      <c r="E166" s="32"/>
      <c r="F166" s="32"/>
      <c r="G166" s="32"/>
      <c r="H166" s="32"/>
      <c r="I166" s="32"/>
      <c r="J166" s="32"/>
    </row>
    <row r="167" spans="1:10" ht="20.25" customHeight="1">
      <c r="A167" s="31" t="s">
        <v>19</v>
      </c>
      <c r="B167" s="31"/>
      <c r="C167" s="31"/>
      <c r="D167" s="31"/>
      <c r="E167" s="31"/>
      <c r="F167" s="31"/>
      <c r="G167" s="31"/>
      <c r="H167" s="31"/>
      <c r="I167" s="31"/>
      <c r="J167" s="31"/>
    </row>
    <row r="168" spans="1:10" ht="15">
      <c r="A168" s="54" t="s">
        <v>20</v>
      </c>
      <c r="B168" s="54"/>
      <c r="C168" s="54" t="s">
        <v>21</v>
      </c>
      <c r="D168" s="54"/>
      <c r="E168" s="54"/>
      <c r="F168" s="54" t="s">
        <v>22</v>
      </c>
      <c r="G168" s="54"/>
      <c r="H168" s="54"/>
      <c r="I168" s="54" t="s">
        <v>23</v>
      </c>
      <c r="J168" s="54"/>
    </row>
    <row r="169" spans="1:10" ht="15">
      <c r="A169" s="55">
        <v>146769173</v>
      </c>
      <c r="B169" s="55"/>
      <c r="C169" s="55">
        <v>180420921.05</v>
      </c>
      <c r="D169" s="55"/>
      <c r="E169" s="55"/>
      <c r="F169" s="55">
        <v>97493149.99</v>
      </c>
      <c r="G169" s="55"/>
      <c r="H169" s="55"/>
      <c r="I169" s="56">
        <f>+F169/C169</f>
        <v>0.540364994384336</v>
      </c>
      <c r="J169" s="56"/>
    </row>
    <row r="170" spans="1:10" ht="15.75">
      <c r="A170" s="31" t="s">
        <v>24</v>
      </c>
      <c r="B170" s="31"/>
      <c r="C170" s="31"/>
      <c r="D170" s="31"/>
      <c r="E170" s="31"/>
      <c r="F170" s="31"/>
      <c r="G170" s="31"/>
      <c r="H170" s="31"/>
      <c r="I170" s="31"/>
      <c r="J170" s="31"/>
    </row>
    <row r="171" spans="1:10" ht="15">
      <c r="A171" s="57"/>
      <c r="B171" s="57"/>
      <c r="C171" s="58" t="s">
        <v>49</v>
      </c>
      <c r="D171" s="59"/>
      <c r="E171" s="58" t="s">
        <v>47</v>
      </c>
      <c r="F171" s="59"/>
      <c r="G171" s="58" t="s">
        <v>48</v>
      </c>
      <c r="H171" s="58"/>
      <c r="I171" s="58" t="s">
        <v>25</v>
      </c>
      <c r="J171" s="59"/>
    </row>
    <row r="172" spans="1:10" ht="38.25">
      <c r="A172" s="60" t="s">
        <v>26</v>
      </c>
      <c r="B172" s="60" t="s">
        <v>27</v>
      </c>
      <c r="C172" s="60" t="s">
        <v>39</v>
      </c>
      <c r="D172" s="60" t="s">
        <v>40</v>
      </c>
      <c r="E172" s="60" t="s">
        <v>41</v>
      </c>
      <c r="F172" s="60" t="s">
        <v>42</v>
      </c>
      <c r="G172" s="60" t="s">
        <v>43</v>
      </c>
      <c r="H172" s="60" t="s">
        <v>44</v>
      </c>
      <c r="I172" s="60" t="s">
        <v>45</v>
      </c>
      <c r="J172" s="60" t="s">
        <v>46</v>
      </c>
    </row>
    <row r="173" spans="1:12" ht="36">
      <c r="A173" s="69" t="s">
        <v>113</v>
      </c>
      <c r="B173" s="67" t="s">
        <v>115</v>
      </c>
      <c r="C173" s="63">
        <v>2725</v>
      </c>
      <c r="D173" s="87">
        <v>19576509</v>
      </c>
      <c r="E173" s="63">
        <v>1160</v>
      </c>
      <c r="F173" s="87">
        <v>7445492</v>
      </c>
      <c r="G173" s="88">
        <v>2138</v>
      </c>
      <c r="H173" s="87">
        <v>3731411</v>
      </c>
      <c r="I173" s="89">
        <f>+#REF!/#REF!</f>
        <v>1.8431034482758621</v>
      </c>
      <c r="J173" s="90">
        <f>+#REF!/#REF!</f>
        <v>0.5011637914593152</v>
      </c>
      <c r="L173" s="11"/>
    </row>
    <row r="174" spans="1:12" ht="36">
      <c r="A174" s="69" t="s">
        <v>112</v>
      </c>
      <c r="B174" s="67" t="s">
        <v>116</v>
      </c>
      <c r="C174" s="63">
        <v>3325</v>
      </c>
      <c r="D174" s="87">
        <v>24715000</v>
      </c>
      <c r="E174" s="63">
        <v>875</v>
      </c>
      <c r="F174" s="87">
        <v>6178750</v>
      </c>
      <c r="G174" s="88">
        <v>1451</v>
      </c>
      <c r="H174" s="87">
        <v>22893319.18</v>
      </c>
      <c r="I174" s="89">
        <f>+#REF!/#REF!</f>
        <v>1.6582857142857144</v>
      </c>
      <c r="J174" s="90">
        <f>+#REF!/#REF!</f>
        <v>3.7051700068784137</v>
      </c>
      <c r="L174" s="11"/>
    </row>
    <row r="175" spans="1:12" ht="15.75">
      <c r="A175" s="30" t="s">
        <v>28</v>
      </c>
      <c r="B175" s="30"/>
      <c r="C175" s="30"/>
      <c r="D175" s="30"/>
      <c r="E175" s="30"/>
      <c r="F175" s="30"/>
      <c r="G175" s="30"/>
      <c r="H175" s="30"/>
      <c r="I175" s="30"/>
      <c r="J175" s="30"/>
      <c r="L175" s="11"/>
    </row>
    <row r="176" spans="1:12" ht="15.75">
      <c r="A176" s="31" t="s">
        <v>29</v>
      </c>
      <c r="B176" s="31"/>
      <c r="C176" s="31"/>
      <c r="D176" s="31"/>
      <c r="E176" s="31"/>
      <c r="F176" s="31"/>
      <c r="G176" s="31"/>
      <c r="H176" s="31"/>
      <c r="I176" s="31"/>
      <c r="J176" s="31"/>
      <c r="L176" s="11"/>
    </row>
    <row r="177" spans="1:12" ht="19.5" customHeight="1">
      <c r="A177" s="15" t="s">
        <v>30</v>
      </c>
      <c r="B177" s="21" t="s">
        <v>114</v>
      </c>
      <c r="C177" s="21"/>
      <c r="D177" s="21"/>
      <c r="E177" s="21"/>
      <c r="F177" s="21"/>
      <c r="G177" s="21"/>
      <c r="H177" s="21"/>
      <c r="I177" s="21"/>
      <c r="J177" s="21"/>
      <c r="L177" s="11"/>
    </row>
    <row r="178" spans="1:12" ht="46.5" customHeight="1">
      <c r="A178" s="15" t="s">
        <v>31</v>
      </c>
      <c r="B178" s="21" t="s">
        <v>65</v>
      </c>
      <c r="C178" s="21"/>
      <c r="D178" s="21"/>
      <c r="E178" s="21"/>
      <c r="F178" s="21"/>
      <c r="G178" s="21"/>
      <c r="H178" s="21"/>
      <c r="I178" s="21"/>
      <c r="J178" s="21"/>
      <c r="L178" s="11"/>
    </row>
    <row r="179" spans="1:12" ht="42.75" customHeight="1">
      <c r="A179" s="15" t="s">
        <v>32</v>
      </c>
      <c r="B179" s="28" t="s">
        <v>145</v>
      </c>
      <c r="C179" s="28"/>
      <c r="D179" s="28"/>
      <c r="E179" s="28"/>
      <c r="F179" s="28"/>
      <c r="G179" s="28"/>
      <c r="H179" s="28"/>
      <c r="I179" s="28"/>
      <c r="J179" s="28"/>
      <c r="L179" s="11"/>
    </row>
    <row r="180" spans="1:12" ht="63.75" customHeight="1">
      <c r="A180" s="15" t="s">
        <v>33</v>
      </c>
      <c r="B180" s="28" t="s">
        <v>146</v>
      </c>
      <c r="C180" s="28"/>
      <c r="D180" s="28"/>
      <c r="E180" s="28"/>
      <c r="F180" s="28"/>
      <c r="G180" s="28"/>
      <c r="H180" s="28"/>
      <c r="I180" s="28"/>
      <c r="J180" s="28"/>
      <c r="L180" s="11"/>
    </row>
    <row r="181" spans="1:12" ht="15.75">
      <c r="A181" s="32" t="s">
        <v>34</v>
      </c>
      <c r="B181" s="32"/>
      <c r="C181" s="32"/>
      <c r="D181" s="32"/>
      <c r="E181" s="32"/>
      <c r="F181" s="32"/>
      <c r="G181" s="32"/>
      <c r="H181" s="32"/>
      <c r="I181" s="32"/>
      <c r="J181" s="32"/>
      <c r="L181" s="11"/>
    </row>
    <row r="182" spans="1:12" ht="15.75">
      <c r="A182" s="33" t="s">
        <v>35</v>
      </c>
      <c r="B182" s="33"/>
      <c r="C182" s="33"/>
      <c r="D182" s="33"/>
      <c r="E182" s="33"/>
      <c r="F182" s="33"/>
      <c r="G182" s="33"/>
      <c r="H182" s="33"/>
      <c r="I182" s="33"/>
      <c r="J182" s="33"/>
      <c r="L182" s="11"/>
    </row>
    <row r="183" spans="1:12" ht="32.25" customHeight="1">
      <c r="A183" s="21" t="s">
        <v>117</v>
      </c>
      <c r="B183" s="21"/>
      <c r="C183" s="21"/>
      <c r="D183" s="21"/>
      <c r="E183" s="21"/>
      <c r="F183" s="21"/>
      <c r="G183" s="21"/>
      <c r="H183" s="21"/>
      <c r="I183" s="21"/>
      <c r="J183" s="21"/>
      <c r="L183" s="11"/>
    </row>
    <row r="184" spans="1:10" ht="31.5" customHeight="1">
      <c r="A184" s="30" t="s">
        <v>28</v>
      </c>
      <c r="B184" s="30"/>
      <c r="C184" s="30"/>
      <c r="D184" s="30"/>
      <c r="E184" s="30"/>
      <c r="F184" s="30"/>
      <c r="G184" s="30"/>
      <c r="H184" s="30"/>
      <c r="I184" s="30"/>
      <c r="J184" s="30"/>
    </row>
    <row r="185" spans="1:10" ht="21" customHeight="1">
      <c r="A185" s="31" t="s">
        <v>29</v>
      </c>
      <c r="B185" s="31"/>
      <c r="C185" s="31"/>
      <c r="D185" s="31"/>
      <c r="E185" s="31"/>
      <c r="F185" s="31"/>
      <c r="G185" s="31"/>
      <c r="H185" s="31"/>
      <c r="I185" s="31"/>
      <c r="J185" s="31"/>
    </row>
    <row r="186" spans="1:10" ht="15">
      <c r="A186" s="15" t="s">
        <v>30</v>
      </c>
      <c r="B186" s="21" t="s">
        <v>112</v>
      </c>
      <c r="C186" s="21"/>
      <c r="D186" s="21"/>
      <c r="E186" s="21"/>
      <c r="F186" s="21"/>
      <c r="G186" s="21"/>
      <c r="H186" s="21"/>
      <c r="I186" s="21"/>
      <c r="J186" s="21"/>
    </row>
    <row r="187" spans="1:10" ht="42" customHeight="1">
      <c r="A187" s="15" t="s">
        <v>31</v>
      </c>
      <c r="B187" s="21" t="s">
        <v>64</v>
      </c>
      <c r="C187" s="21"/>
      <c r="D187" s="21"/>
      <c r="E187" s="21"/>
      <c r="F187" s="21"/>
      <c r="G187" s="21"/>
      <c r="H187" s="21"/>
      <c r="I187" s="21"/>
      <c r="J187" s="21"/>
    </row>
    <row r="188" spans="1:10" ht="48" customHeight="1">
      <c r="A188" s="15" t="s">
        <v>32</v>
      </c>
      <c r="B188" s="26" t="s">
        <v>147</v>
      </c>
      <c r="C188" s="26" t="s">
        <v>80</v>
      </c>
      <c r="D188" s="26" t="s">
        <v>80</v>
      </c>
      <c r="E188" s="26" t="s">
        <v>80</v>
      </c>
      <c r="F188" s="26" t="s">
        <v>80</v>
      </c>
      <c r="G188" s="26" t="s">
        <v>80</v>
      </c>
      <c r="H188" s="26" t="s">
        <v>80</v>
      </c>
      <c r="I188" s="26" t="s">
        <v>80</v>
      </c>
      <c r="J188" s="26" t="s">
        <v>80</v>
      </c>
    </row>
    <row r="189" spans="1:10" ht="64.5" customHeight="1">
      <c r="A189" s="15" t="s">
        <v>33</v>
      </c>
      <c r="B189" s="28" t="s">
        <v>148</v>
      </c>
      <c r="C189" s="28"/>
      <c r="D189" s="28"/>
      <c r="E189" s="28"/>
      <c r="F189" s="28"/>
      <c r="G189" s="28"/>
      <c r="H189" s="28"/>
      <c r="I189" s="28"/>
      <c r="J189" s="28"/>
    </row>
    <row r="190" spans="1:10" ht="17.25" customHeight="1">
      <c r="A190" s="32" t="s">
        <v>34</v>
      </c>
      <c r="B190" s="32"/>
      <c r="C190" s="32"/>
      <c r="D190" s="32"/>
      <c r="E190" s="32"/>
      <c r="F190" s="32"/>
      <c r="G190" s="32"/>
      <c r="H190" s="32"/>
      <c r="I190" s="32"/>
      <c r="J190" s="32"/>
    </row>
    <row r="191" spans="1:10" ht="18" customHeight="1">
      <c r="A191" s="33" t="s">
        <v>35</v>
      </c>
      <c r="B191" s="33"/>
      <c r="C191" s="33"/>
      <c r="D191" s="33"/>
      <c r="E191" s="33"/>
      <c r="F191" s="33"/>
      <c r="G191" s="33"/>
      <c r="H191" s="33"/>
      <c r="I191" s="33"/>
      <c r="J191" s="33"/>
    </row>
    <row r="192" spans="1:10" ht="38.25" customHeight="1">
      <c r="A192" s="27" t="s">
        <v>149</v>
      </c>
      <c r="B192" s="27"/>
      <c r="C192" s="27"/>
      <c r="D192" s="27"/>
      <c r="E192" s="27"/>
      <c r="F192" s="27"/>
      <c r="G192" s="27"/>
      <c r="H192" s="27"/>
      <c r="I192" s="27"/>
      <c r="J192" s="27"/>
    </row>
    <row r="194" ht="18" customHeight="1"/>
    <row r="195" spans="1:27" ht="15">
      <c r="A195" s="39" t="s">
        <v>119</v>
      </c>
      <c r="B195" s="39"/>
      <c r="C195" s="39"/>
      <c r="D195" s="39"/>
      <c r="E195" s="39"/>
      <c r="F195" s="39"/>
      <c r="G195" s="39"/>
      <c r="H195" s="39"/>
      <c r="I195" s="39"/>
      <c r="J195" s="39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  <c r="Z195" s="13"/>
      <c r="AA195" s="13"/>
    </row>
    <row r="196" spans="1:27" ht="15">
      <c r="A196" s="13"/>
      <c r="B196" s="13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  <c r="AA196" s="13"/>
    </row>
    <row r="197" spans="1:27" ht="15">
      <c r="A197" s="39" t="s">
        <v>120</v>
      </c>
      <c r="B197" s="39"/>
      <c r="C197" s="14"/>
      <c r="D197" s="14"/>
      <c r="E197" s="14"/>
      <c r="F197" s="39" t="s">
        <v>121</v>
      </c>
      <c r="G197" s="39"/>
      <c r="H197" s="39"/>
      <c r="I197" s="39"/>
      <c r="J197" s="39"/>
      <c r="K197" s="13"/>
      <c r="L197" s="13"/>
      <c r="M197" s="13"/>
      <c r="N197" s="13"/>
      <c r="O197" s="13"/>
      <c r="P197" s="13"/>
      <c r="Q197" s="13"/>
      <c r="S197" s="14"/>
      <c r="T197" s="14"/>
      <c r="U197" s="14"/>
      <c r="V197" s="14"/>
      <c r="W197" s="14"/>
      <c r="X197" s="14"/>
      <c r="Y197" s="14"/>
      <c r="Z197" s="14"/>
      <c r="AA197" s="14"/>
    </row>
    <row r="198" spans="1:27" ht="15">
      <c r="A198" s="38" t="s">
        <v>122</v>
      </c>
      <c r="B198" s="38"/>
      <c r="C198" s="13"/>
      <c r="D198" s="13"/>
      <c r="E198" s="13"/>
      <c r="F198" s="38" t="s">
        <v>123</v>
      </c>
      <c r="G198" s="38"/>
      <c r="H198" s="38"/>
      <c r="I198" s="38"/>
      <c r="J198" s="38"/>
      <c r="K198" s="13"/>
      <c r="L198" s="13"/>
      <c r="M198" s="13"/>
      <c r="N198" s="13"/>
      <c r="O198" s="13"/>
      <c r="P198" s="13"/>
      <c r="Q198" s="13"/>
      <c r="S198" s="13"/>
      <c r="T198" s="13"/>
      <c r="U198" s="13"/>
      <c r="V198" s="13"/>
      <c r="W198" s="13"/>
      <c r="X198" s="13"/>
      <c r="Y198" s="13"/>
      <c r="Z198" s="13"/>
      <c r="AA198" s="13"/>
    </row>
    <row r="199" spans="1:27" ht="15">
      <c r="A199" s="13"/>
      <c r="B199" s="13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  <c r="AA199" s="13"/>
    </row>
    <row r="200" spans="1:27" ht="15">
      <c r="A200" s="13"/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  <c r="AA200" s="13"/>
    </row>
    <row r="201" spans="1:27" ht="15">
      <c r="A201" s="39" t="s">
        <v>124</v>
      </c>
      <c r="B201" s="39"/>
      <c r="C201" s="39"/>
      <c r="D201" s="39"/>
      <c r="E201" s="39"/>
      <c r="F201" s="39"/>
      <c r="G201" s="39"/>
      <c r="H201" s="39"/>
      <c r="I201" s="39"/>
      <c r="J201" s="39"/>
      <c r="K201" s="13"/>
      <c r="L201" s="13"/>
      <c r="M201" s="13"/>
      <c r="N201" s="13"/>
      <c r="O201" s="39"/>
      <c r="P201" s="39"/>
      <c r="Q201" s="39"/>
      <c r="R201" s="39"/>
      <c r="S201" s="39"/>
      <c r="T201" s="39"/>
      <c r="U201" s="39"/>
      <c r="V201" s="39"/>
      <c r="W201" s="13"/>
      <c r="X201" s="13"/>
      <c r="Y201" s="13"/>
      <c r="Z201" s="13"/>
      <c r="AA201" s="13"/>
    </row>
    <row r="202" spans="1:27" ht="15">
      <c r="A202" s="38" t="s">
        <v>125</v>
      </c>
      <c r="B202" s="38"/>
      <c r="C202" s="38"/>
      <c r="D202" s="38"/>
      <c r="E202" s="38"/>
      <c r="F202" s="38"/>
      <c r="G202" s="38"/>
      <c r="H202" s="38"/>
      <c r="I202" s="38"/>
      <c r="J202" s="38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  <c r="AA202" s="13"/>
    </row>
    <row r="203" spans="2:27" ht="15">
      <c r="B203" s="14"/>
      <c r="C203" s="14"/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  <c r="Y203" s="14"/>
      <c r="Z203" s="13"/>
      <c r="AA203" s="13"/>
    </row>
    <row r="204" spans="2:27" ht="15">
      <c r="B204" s="13"/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  <c r="AA204" s="13"/>
    </row>
  </sheetData>
  <mergeCells count="220">
    <mergeCell ref="L57:M57"/>
    <mergeCell ref="N57:P57"/>
    <mergeCell ref="Q57:S57"/>
    <mergeCell ref="T57:U57"/>
    <mergeCell ref="O201:V201"/>
    <mergeCell ref="A195:J195"/>
    <mergeCell ref="A197:B197"/>
    <mergeCell ref="A198:B198"/>
    <mergeCell ref="A201:J201"/>
    <mergeCell ref="A71:J71"/>
    <mergeCell ref="A72:J72"/>
    <mergeCell ref="A78:J78"/>
    <mergeCell ref="A79:J79"/>
    <mergeCell ref="A80:J80"/>
    <mergeCell ref="A81:J81"/>
    <mergeCell ref="B82:J82"/>
    <mergeCell ref="B73:J73"/>
    <mergeCell ref="B74:J74"/>
    <mergeCell ref="B75:J75"/>
    <mergeCell ref="B76:J76"/>
    <mergeCell ref="A77:J77"/>
    <mergeCell ref="A88:J88"/>
    <mergeCell ref="A89:J89"/>
    <mergeCell ref="A90:J90"/>
    <mergeCell ref="A202:J202"/>
    <mergeCell ref="F197:J197"/>
    <mergeCell ref="F198:J198"/>
    <mergeCell ref="B8:J8"/>
    <mergeCell ref="B11:J11"/>
    <mergeCell ref="B12:J12"/>
    <mergeCell ref="A13:J13"/>
    <mergeCell ref="C14:J14"/>
    <mergeCell ref="B45:J45"/>
    <mergeCell ref="A25:B25"/>
    <mergeCell ref="I25:J25"/>
    <mergeCell ref="A26:J26"/>
    <mergeCell ref="C27:D27"/>
    <mergeCell ref="G27:H27"/>
    <mergeCell ref="I27:J27"/>
    <mergeCell ref="C25:E25"/>
    <mergeCell ref="F25:H25"/>
    <mergeCell ref="E27:F27"/>
    <mergeCell ref="B21:J21"/>
    <mergeCell ref="A40:J40"/>
    <mergeCell ref="A41:J41"/>
    <mergeCell ref="B42:J42"/>
    <mergeCell ref="B43:J43"/>
    <mergeCell ref="B44:J44"/>
    <mergeCell ref="M11:V11"/>
    <mergeCell ref="A5:J5"/>
    <mergeCell ref="A6:J6"/>
    <mergeCell ref="A7:J7"/>
    <mergeCell ref="B1:J1"/>
    <mergeCell ref="B2:C2"/>
    <mergeCell ref="D2:H2"/>
    <mergeCell ref="B3:C3"/>
    <mergeCell ref="D3:H3"/>
    <mergeCell ref="A4:J4"/>
    <mergeCell ref="B9:J9"/>
    <mergeCell ref="B10:J10"/>
    <mergeCell ref="A1:A2"/>
    <mergeCell ref="C15:J15"/>
    <mergeCell ref="A31:J31"/>
    <mergeCell ref="A32:J32"/>
    <mergeCell ref="B33:J33"/>
    <mergeCell ref="B34:J34"/>
    <mergeCell ref="B51:J51"/>
    <mergeCell ref="B52:J52"/>
    <mergeCell ref="B53:J53"/>
    <mergeCell ref="A54:J54"/>
    <mergeCell ref="A22:J22"/>
    <mergeCell ref="A23:J23"/>
    <mergeCell ref="A24:B24"/>
    <mergeCell ref="I24:J24"/>
    <mergeCell ref="C24:E24"/>
    <mergeCell ref="F24:H24"/>
    <mergeCell ref="C16:J16"/>
    <mergeCell ref="A17:J17"/>
    <mergeCell ref="B18:J18"/>
    <mergeCell ref="B19:J19"/>
    <mergeCell ref="B20:J20"/>
    <mergeCell ref="A55:J55"/>
    <mergeCell ref="A49:J49"/>
    <mergeCell ref="B50:J50"/>
    <mergeCell ref="A46:J46"/>
    <mergeCell ref="A47:J47"/>
    <mergeCell ref="A48:J48"/>
    <mergeCell ref="A58:J58"/>
    <mergeCell ref="C59:D59"/>
    <mergeCell ref="E59:F59"/>
    <mergeCell ref="G59:H59"/>
    <mergeCell ref="I59:J59"/>
    <mergeCell ref="A56:B56"/>
    <mergeCell ref="C56:E56"/>
    <mergeCell ref="F56:H56"/>
    <mergeCell ref="I56:J56"/>
    <mergeCell ref="A57:B57"/>
    <mergeCell ref="C57:E57"/>
    <mergeCell ref="F57:H57"/>
    <mergeCell ref="I57:J57"/>
    <mergeCell ref="B91:J91"/>
    <mergeCell ref="B92:J92"/>
    <mergeCell ref="B83:J83"/>
    <mergeCell ref="B84:J84"/>
    <mergeCell ref="B85:J85"/>
    <mergeCell ref="A86:J86"/>
    <mergeCell ref="A87:J87"/>
    <mergeCell ref="A98:J98"/>
    <mergeCell ref="A99:J99"/>
    <mergeCell ref="B100:J100"/>
    <mergeCell ref="B101:J101"/>
    <mergeCell ref="B102:J102"/>
    <mergeCell ref="B93:J93"/>
    <mergeCell ref="B94:J94"/>
    <mergeCell ref="A95:J95"/>
    <mergeCell ref="A96:J96"/>
    <mergeCell ref="A97:J97"/>
    <mergeCell ref="A108:J108"/>
    <mergeCell ref="B109:J109"/>
    <mergeCell ref="B110:J110"/>
    <mergeCell ref="B111:J111"/>
    <mergeCell ref="B112:J112"/>
    <mergeCell ref="B103:J103"/>
    <mergeCell ref="A104:J104"/>
    <mergeCell ref="A105:J105"/>
    <mergeCell ref="A106:J106"/>
    <mergeCell ref="A107:J107"/>
    <mergeCell ref="B119:J119"/>
    <mergeCell ref="B120:J120"/>
    <mergeCell ref="B121:J121"/>
    <mergeCell ref="A122:J122"/>
    <mergeCell ref="A123:J123"/>
    <mergeCell ref="A116:J116"/>
    <mergeCell ref="A117:J117"/>
    <mergeCell ref="B118:J118"/>
    <mergeCell ref="A113:J113"/>
    <mergeCell ref="A114:J114"/>
    <mergeCell ref="A115:J115"/>
    <mergeCell ref="B129:J129"/>
    <mergeCell ref="B130:J130"/>
    <mergeCell ref="A131:J131"/>
    <mergeCell ref="A132:J132"/>
    <mergeCell ref="A133:J133"/>
    <mergeCell ref="A124:J124"/>
    <mergeCell ref="A125:J125"/>
    <mergeCell ref="A126:J126"/>
    <mergeCell ref="B127:J127"/>
    <mergeCell ref="B128:J128"/>
    <mergeCell ref="B139:J139"/>
    <mergeCell ref="A140:J140"/>
    <mergeCell ref="A141:J141"/>
    <mergeCell ref="A142:J142"/>
    <mergeCell ref="A143:J143"/>
    <mergeCell ref="A134:J134"/>
    <mergeCell ref="A135:J135"/>
    <mergeCell ref="B136:J136"/>
    <mergeCell ref="B137:J137"/>
    <mergeCell ref="B138:J138"/>
    <mergeCell ref="A149:J149"/>
    <mergeCell ref="A150:J150"/>
    <mergeCell ref="A151:J151"/>
    <mergeCell ref="A152:J152"/>
    <mergeCell ref="A153:J153"/>
    <mergeCell ref="A144:J144"/>
    <mergeCell ref="B145:J145"/>
    <mergeCell ref="B146:J146"/>
    <mergeCell ref="B147:J147"/>
    <mergeCell ref="B148:J148"/>
    <mergeCell ref="I168:J168"/>
    <mergeCell ref="A161:J161"/>
    <mergeCell ref="B162:J162"/>
    <mergeCell ref="B163:J163"/>
    <mergeCell ref="B164:J164"/>
    <mergeCell ref="A159:J159"/>
    <mergeCell ref="A160:J160"/>
    <mergeCell ref="B154:J154"/>
    <mergeCell ref="B155:J155"/>
    <mergeCell ref="B156:J156"/>
    <mergeCell ref="B157:J157"/>
    <mergeCell ref="A158:J158"/>
    <mergeCell ref="B177:J177"/>
    <mergeCell ref="B178:J178"/>
    <mergeCell ref="A190:J190"/>
    <mergeCell ref="A191:J191"/>
    <mergeCell ref="A192:J192"/>
    <mergeCell ref="A185:J185"/>
    <mergeCell ref="B186:J186"/>
    <mergeCell ref="B187:J187"/>
    <mergeCell ref="B188:J188"/>
    <mergeCell ref="B189:J189"/>
    <mergeCell ref="A184:J184"/>
    <mergeCell ref="B179:J179"/>
    <mergeCell ref="B180:J180"/>
    <mergeCell ref="A181:J181"/>
    <mergeCell ref="A182:J182"/>
    <mergeCell ref="A183:J183"/>
    <mergeCell ref="L74:T74"/>
    <mergeCell ref="L44:T44"/>
    <mergeCell ref="B35:J35"/>
    <mergeCell ref="B36:J36"/>
    <mergeCell ref="A39:J39"/>
    <mergeCell ref="A37:J37"/>
    <mergeCell ref="A38:J38"/>
    <mergeCell ref="A175:J175"/>
    <mergeCell ref="A176:J176"/>
    <mergeCell ref="C171:D171"/>
    <mergeCell ref="E171:F171"/>
    <mergeCell ref="G171:H171"/>
    <mergeCell ref="I171:J171"/>
    <mergeCell ref="A169:B169"/>
    <mergeCell ref="C169:E169"/>
    <mergeCell ref="F169:H169"/>
    <mergeCell ref="I169:J169"/>
    <mergeCell ref="A170:J170"/>
    <mergeCell ref="B165:J165"/>
    <mergeCell ref="A166:J166"/>
    <mergeCell ref="A167:J167"/>
    <mergeCell ref="A168:B168"/>
    <mergeCell ref="C168:E168"/>
    <mergeCell ref="F168:H168"/>
  </mergeCells>
  <dataValidations count="16" xWindow="1173" yWindow="309">
    <dataValidation allowBlank="1" showInputMessage="1" showErrorMessage="1" prompt="Monto ejecutado en el trimestre" sqref="H172:H174 H60:H70 H28:H30"/>
    <dataValidation allowBlank="1" showInputMessage="1" showErrorMessage="1" prompt="Meta alcanzada en el trimestre" sqref="G172:G174 G60:G70 F69 G28:G30"/>
    <dataValidation allowBlank="1" showInputMessage="1" showErrorMessage="1" prompt="Monto presupuestado para el producto" sqref="D172:D174 D60 F60 F172 E173:F174 F28 E61:F68 E69:E70 F70 D28:D30 E29:F30"/>
    <dataValidation allowBlank="1" showInputMessage="1" showErrorMessage="1" prompt="Meta anual del indicador" sqref="E60 C172:C174 E28 C60:C70 D61 E172 C28:C30"/>
    <dataValidation allowBlank="1" showInputMessage="1" showErrorMessage="1" prompt="Nombre del indicador" sqref="B28:B30 B60:B65 B67 B70 B172:B174"/>
    <dataValidation allowBlank="1" showInputMessage="1" showErrorMessage="1" prompt="Nombre de cada producto" sqref="A28:A30 A60:A65 A67 A70 A172:A174"/>
    <dataValidation allowBlank="1" showInputMessage="1" showErrorMessage="1" prompt="¿En qué consiste el programa?" sqref="B19:J19 B51:J51 B163:J163"/>
    <dataValidation allowBlank="1" showInputMessage="1" showErrorMessage="1" prompt="Presupuesto del programa" sqref="A25:C25 F25 A57:C57 F57 A169:C169 F169 Q57 L57 N57"/>
    <dataValidation allowBlank="1" showInputMessage="1" showErrorMessage="1" prompt="Oportunidades de mejora identificadas" sqref="A39:J39 A151:J151 A48 A79:J79 A88:J88 A97:J97 A106:J106 A115:J115 A183:J183 A133:J133 A142:J142 A124:J124 A160:J160 A192:J192"/>
    <dataValidation allowBlank="1" showInputMessage="1" showErrorMessage="1" prompt="De existir desvío, explicar razones." sqref="B45:J45 B189:J189 B76:J76 B85:J85 B94:J94 B103:J103 B112:J112 B121:J121 B130:J130 B139:J139 B148:J148 B157:J157 B180:J180 L74:T74"/>
    <dataValidation allowBlank="1" showInputMessage="1" showErrorMessage="1" prompt="1. Describir lo plasmado en el presupuesto_x000a_2. Describir lo alcanzado en términos financieros y de producción " sqref="B44:J44 B36:J36 B188:J188 B179:J179 B84:J84 B93:J93 B102:J102 B111:J111 B120:J120 B129:J129 B138:J138 B147:J147 B156:J156 B75:J75 L44:T44"/>
    <dataValidation allowBlank="1" showInputMessage="1" showErrorMessage="1" prompt="¿En qué consiste el producto? su objetivo" sqref="B43:J43 B34:J34 B187:J187 B74:J74 B83:J83 B92:J92 B101:J101 B110:J110 B119:J119 B128:J128 B137:J137 B146:J146 B155:J155 B178:J178"/>
    <dataValidation allowBlank="1" showInputMessage="1" showErrorMessage="1" prompt="Nombre del producto" sqref="B42:J42 B33:J33 B186:J186 B73:J73 B82:J82 B91:J91 B100:J100 B109:J109 B118:J118 B127:J127 B136:J136 B145:J145 B154:J154 B177:J177"/>
    <dataValidation allowBlank="1" showInputMessage="1" showErrorMessage="1" prompt="¿A quién va dirigido el programa?, ¿qué característica tiene esta población que requiere ser beneficiada?" sqref="B20:J20 B52:J52 B164:J164"/>
    <dataValidation allowBlank="1" showInputMessage="1" prompt="Nombre del capítulo" sqref="B8:J10"/>
    <dataValidation allowBlank="1" sqref="A8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60" r:id="rId5"/>
  <rowBreaks count="2" manualBreakCount="2">
    <brk id="151" max="16383" man="1"/>
    <brk id="189" max="16383" man="1"/>
  </rowBreaks>
  <drawing r:id="rId4"/>
  <tableParts>
    <tablePart r:id="rId3"/>
    <tablePart r:id="rId2"/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Nicole Espaillat A.</dc:creator>
  <cp:keywords/>
  <dc:description/>
  <cp:lastModifiedBy>Delia Méndez Checo</cp:lastModifiedBy>
  <cp:lastPrinted>2022-02-01T18:43:25Z</cp:lastPrinted>
  <dcterms:created xsi:type="dcterms:W3CDTF">2021-03-22T15:50:10Z</dcterms:created>
  <dcterms:modified xsi:type="dcterms:W3CDTF">2022-02-01T18:44:28Z</dcterms:modified>
  <cp:category/>
  <cp:version/>
  <cp:contentType/>
  <cp:contentStatus/>
</cp:coreProperties>
</file>