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TRAMITE DE PENSION AGOSTO_2021" sheetId="1" r:id="rId1"/>
  </sheets>
  <definedNames/>
  <calcPr calcId="191029"/>
  <extLst/>
</workbook>
</file>

<file path=xl/sharedStrings.xml><?xml version="1.0" encoding="utf-8"?>
<sst xmlns="http://schemas.openxmlformats.org/spreadsheetml/2006/main" count="155" uniqueCount="83">
  <si>
    <t>Nombre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</si>
  <si>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</si>
  <si>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</si>
  <si>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</si>
  <si>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</si>
  <si>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</si>
  <si>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</si>
  <si>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</si>
  <si>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</si>
  <si>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</si>
  <si>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</si>
  <si>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</si>
  <si>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</si>
  <si>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</si>
  <si>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</si>
  <si>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</si>
  <si>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</si>
  <si>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</si>
  <si>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</si>
  <si>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</si>
  <si>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</si>
  <si>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</si>
  <si>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</si>
  <si>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DIRECCION FINANCIERA-MICM</t>
  </si>
  <si>
    <t>BLAS RAFAEL ALMONTE ALONZO</t>
  </si>
  <si>
    <t>ENCARGADO(A) DEPARTAMENTO</t>
  </si>
  <si>
    <t>DEPARTAMENTO DE CONTABILIDAD-MICM</t>
  </si>
  <si>
    <t>YOSELIN REYES CASTILLO</t>
  </si>
  <si>
    <t>ENCARGADO DE SERVICIOS PERSON</t>
  </si>
  <si>
    <t>Fondo</t>
  </si>
  <si>
    <t>CORNELIO TAVERAS VERAS</t>
  </si>
  <si>
    <t>REPRESENTANTE COM</t>
  </si>
  <si>
    <t>JOSE RAMON ARIAS VARGAS</t>
  </si>
  <si>
    <t>COORDINADOR (A)</t>
  </si>
  <si>
    <t>PEDRO ANTONIO HOLGUIN SURIEL</t>
  </si>
  <si>
    <t>RELACIONADOR PUBLICO</t>
  </si>
  <si>
    <t>ANTONIO RODRIGUEZ CRUZ</t>
  </si>
  <si>
    <t>ANALISTA COMPRAS</t>
  </si>
  <si>
    <t>FEDERICO ADRIANO QUEZADA NAAR</t>
  </si>
  <si>
    <t>GERENTE DE HIDROCARBUROS</t>
  </si>
  <si>
    <t>ACELIS RAMONA ANGELES VARGAS</t>
  </si>
  <si>
    <t>COORDINADOR (A) TECNICO</t>
  </si>
  <si>
    <t>MARCELO ANTONIO PUELLO AVALO</t>
  </si>
  <si>
    <t>VICEMINISTRO DE INDUSTRIA Y C</t>
  </si>
  <si>
    <t>Sexo</t>
  </si>
  <si>
    <t>Area</t>
  </si>
  <si>
    <t>Estatus</t>
  </si>
  <si>
    <t>M</t>
  </si>
  <si>
    <t>F</t>
  </si>
  <si>
    <t>V</t>
  </si>
  <si>
    <t>IV</t>
  </si>
  <si>
    <t>II</t>
  </si>
  <si>
    <t>I</t>
  </si>
  <si>
    <t>VICEMINISTERIO DE ZONAS FRANCAS Y REGIMENES ESPECIALES-MICM</t>
  </si>
  <si>
    <t>DIRECCION DE COMBUSTIBLES-MICM</t>
  </si>
  <si>
    <t>VICEMINISTERIO DE DESARROLLO INDUSTRIAL-MICM</t>
  </si>
  <si>
    <t>DIRECCIONES REGIONALES-MICM</t>
  </si>
  <si>
    <t>DIRECCION DE COMUNICACIONES-MICM</t>
  </si>
  <si>
    <t>TRAMITE DE PENSION</t>
  </si>
  <si>
    <t xml:space="preserve">PERSONAL TRÁMITE DE PENSIÓN </t>
  </si>
  <si>
    <t xml:space="preserve">Cargo </t>
  </si>
  <si>
    <t>Grupo Ocupacional</t>
  </si>
  <si>
    <t>S.Bruto (RD$)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</si>
  <si>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</si>
  <si>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</si>
  <si>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</si>
  <si>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</si>
  <si>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</si>
  <si>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</si>
  <si>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</si>
  <si>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</si>
  <si>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AGOSTO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</si>
  <si>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</si>
  <si>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</si>
  <si>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</si>
  <si>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</si>
  <si>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</si>
  <si>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</si>
  <si>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</si>
  <si>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</si>
  <si>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</si>
  <si>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Nota: La institución no posee fondos complementarios para el mes de agosto del año en curso.</t>
  </si>
  <si>
    <t xml:space="preserve">IS/R              (Ley 11-92)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</si>
</sst>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 val="double"/>
      <sz val="11"/>
      <name val="Arial Black"/>
      <family val="2"/>
    </font>
    <font>
      <b/>
      <sz val="13"/>
      <color theme="0"/>
      <name val="Arial"/>
      <family val="2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21" fillId="33" borderId="10" xfId="61" applyFont="1" applyFill="1" applyBorder="1" applyAlignment="1">
      <alignment horizontal="center" vertical="center" wrapText="1"/>
      <protection/>
    </xf>
    <xf numFmtId="4" fontId="0" fillId="0" borderId="10" xfId="0" applyNumberFormat="1" applyBorder="1"/>
    <xf numFmtId="0" fontId="0" fillId="0" borderId="10" xfId="0" applyNumberFormat="1" applyBorder="1"/>
    <xf numFmtId="0" fontId="0" fillId="34" borderId="10" xfId="0" applyFill="1" applyBorder="1"/>
    <xf numFmtId="4" fontId="0" fillId="0" borderId="0" xfId="0" applyNumberFormat="1"/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4" fontId="0" fillId="34" borderId="10" xfId="0" applyNumberFormat="1" applyFill="1" applyBorder="1"/>
    <xf numFmtId="0" fontId="0" fillId="34" borderId="10" xfId="0" applyNumberFormat="1" applyFill="1" applyBorder="1"/>
    <xf numFmtId="0" fontId="0" fillId="34" borderId="0" xfId="0" applyFill="1"/>
    <xf numFmtId="0" fontId="21" fillId="33" borderId="10" xfId="61" applyFont="1" applyFill="1" applyBorder="1" applyAlignment="1">
      <alignment horizontal="center" vertical="center"/>
      <protection/>
    </xf>
    <xf numFmtId="0" fontId="21" fillId="33" borderId="10" xfId="6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center"/>
    </xf>
    <xf numFmtId="0" fontId="20" fillId="34" borderId="0" xfId="0" applyFont="1" applyFill="1" applyAlignment="1">
      <alignment horizontal="center"/>
    </xf>
    <xf numFmtId="49" fontId="20" fillId="34" borderId="0" xfId="0" applyNumberFormat="1" applyFont="1" applyFill="1" applyAlignment="1">
      <alignment horizontal="center"/>
    </xf>
    <xf numFmtId="0" fontId="18" fillId="34" borderId="0" xfId="0" applyFont="1" applyFill="1"/>
    <xf numFmtId="0" fontId="16" fillId="34" borderId="11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2" xfId="0" applyFont="1" applyFill="1" applyBorder="1"/>
    <xf numFmtId="0" fontId="18" fillId="34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34" borderId="0" xfId="0" applyNumberFormat="1" applyFill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17"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2085975</xdr:colOff>
      <xdr:row>6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0"/>
          <a:ext cx="18383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 topLeftCell="A1">
      <selection activeCell="D22" sqref="D22"/>
    </sheetView>
  </sheetViews>
  <sheetFormatPr defaultColWidth="11.421875" defaultRowHeight="15"/>
  <cols>
    <col min="1" max="1" width="38.8515625" style="14" bestFit="1" customWidth="1"/>
    <col min="2" max="2" width="11.7109375" style="14" customWidth="1"/>
    <col min="3" max="3" width="32.7109375" style="14" bestFit="1" customWidth="1"/>
    <col min="4" max="4" width="23.28125" style="14" bestFit="1" customWidth="1"/>
    <col min="5" max="5" width="63.140625" style="14" bestFit="1" customWidth="1"/>
    <col min="6" max="6" width="28.8515625" style="14" customWidth="1"/>
    <col min="7" max="7" width="16.28125" style="14" customWidth="1"/>
    <col min="8" max="8" width="16.00390625" style="14" customWidth="1"/>
    <col min="9" max="10" width="21.00390625" style="14" customWidth="1"/>
    <col min="11" max="11" width="18.421875" style="14" customWidth="1"/>
    <col min="12" max="12" width="22.28125" style="14" customWidth="1"/>
    <col min="13" max="13" width="11.421875" style="14" customWidth="1"/>
    <col min="14" max="14" width="8.421875" style="29" bestFit="1" customWidth="1"/>
    <col min="15" max="16384" width="11.421875" style="14" customWidth="1"/>
  </cols>
  <sheetData>
    <row r="1" spans="1:14" ht="15">
      <c r="A1" s="17"/>
      <c r="C1" s="17"/>
      <c r="E1" s="17"/>
      <c r="N1" s="14"/>
    </row>
    <row r="2" spans="1:14" ht="15">
      <c r="A2" s="17"/>
      <c r="C2" s="17"/>
      <c r="E2" s="17"/>
      <c r="N2" s="14"/>
    </row>
    <row r="3" spans="1:14" ht="15">
      <c r="A3" s="17"/>
      <c r="C3" s="17"/>
      <c r="E3" s="17"/>
      <c r="N3" s="14"/>
    </row>
    <row r="4" spans="1:14" ht="15">
      <c r="A4" s="17"/>
      <c r="C4" s="17"/>
      <c r="E4" s="17"/>
      <c r="N4" s="14"/>
    </row>
    <row r="5" spans="1:14" ht="18.75">
      <c r="A5" s="18" t="s">
        <v>59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4"/>
    </row>
    <row r="6" spans="1:14" ht="18.75">
      <c r="A6" s="19" t="s">
        <v>71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</row>
    <row r="7" spans="1:14" ht="15">
      <c r="A7" s="17"/>
      <c r="C7" s="17"/>
      <c r="E7" s="17"/>
      <c r="N7" s="14"/>
    </row>
    <row r="8" spans="1:14" ht="16.5">
      <c r="A8" s="15" t="s">
        <v>0</v>
      </c>
      <c r="B8" s="15" t="s">
        <v>44</v>
      </c>
      <c r="C8" s="15" t="s">
        <v>60</v>
      </c>
      <c r="D8" s="15" t="s">
        <v>61</v>
      </c>
      <c r="E8" s="15" t="s">
        <v>45</v>
      </c>
      <c r="F8" s="15" t="s">
        <v>46</v>
      </c>
      <c r="G8" s="16" t="s">
        <v>62</v>
      </c>
      <c r="H8" s="16" t="s">
        <v>82</v>
      </c>
      <c r="I8" s="15" t="s">
        <v>63</v>
      </c>
      <c r="J8" s="15"/>
      <c r="K8" s="16" t="s">
        <v>64</v>
      </c>
      <c r="L8" s="16" t="s">
        <v>65</v>
      </c>
      <c r="M8" s="16" t="s">
        <v>66</v>
      </c>
      <c r="N8" s="16" t="s">
        <v>29</v>
      </c>
    </row>
    <row r="9" spans="1:14" ht="33">
      <c r="A9" s="15"/>
      <c r="B9" s="15"/>
      <c r="C9" s="15"/>
      <c r="D9" s="15"/>
      <c r="E9" s="15"/>
      <c r="F9" s="15"/>
      <c r="G9" s="16"/>
      <c r="H9" s="16"/>
      <c r="I9" s="5" t="s">
        <v>67</v>
      </c>
      <c r="J9" s="5" t="s">
        <v>68</v>
      </c>
      <c r="K9" s="16"/>
      <c r="L9" s="16"/>
      <c r="M9" s="16"/>
      <c r="N9" s="16"/>
    </row>
    <row r="10" spans="1:14" ht="33">
      <c r="A10" s="15"/>
      <c r="B10" s="15"/>
      <c r="C10" s="15"/>
      <c r="D10" s="15"/>
      <c r="E10" s="15"/>
      <c r="F10" s="15"/>
      <c r="G10" s="16"/>
      <c r="H10" s="16"/>
      <c r="I10" s="5" t="s">
        <v>69</v>
      </c>
      <c r="J10" s="5" t="s">
        <v>70</v>
      </c>
      <c r="K10" s="16"/>
      <c r="L10" s="16"/>
      <c r="M10" s="16"/>
      <c r="N10" s="16"/>
    </row>
    <row r="11" spans="1:14" ht="27" customHeight="1">
      <c r="A11" s="3" t="s">
        <v>42</v>
      </c>
      <c r="B11" s="2" t="s">
        <v>47</v>
      </c>
      <c r="C11" s="3" t="s">
        <v>43</v>
      </c>
      <c r="D11" s="2" t="s">
        <v>49</v>
      </c>
      <c r="E11" s="8" t="s">
        <v>53</v>
      </c>
      <c r="F11" s="4" t="s">
        <v>58</v>
      </c>
      <c r="G11" s="6">
        <v>240000</v>
      </c>
      <c r="H11" s="6">
        <v>45080.21</v>
      </c>
      <c r="I11" s="6">
        <v>6888</v>
      </c>
      <c r="J11" s="6">
        <v>4742.4</v>
      </c>
      <c r="K11" s="6">
        <v>2525.24</v>
      </c>
      <c r="L11" s="6">
        <v>59235.85</v>
      </c>
      <c r="M11" s="6">
        <v>180764.15</v>
      </c>
      <c r="N11" s="7">
        <v>100</v>
      </c>
    </row>
    <row r="12" spans="1:14" ht="27" customHeight="1">
      <c r="A12" s="3" t="s">
        <v>11</v>
      </c>
      <c r="B12" s="2" t="s">
        <v>48</v>
      </c>
      <c r="C12" s="3" t="s">
        <v>12</v>
      </c>
      <c r="D12" s="2" t="s">
        <v>49</v>
      </c>
      <c r="E12" s="8" t="s">
        <v>23</v>
      </c>
      <c r="F12" s="4" t="s">
        <v>58</v>
      </c>
      <c r="G12" s="6">
        <v>10000</v>
      </c>
      <c r="H12" s="3">
        <v>0</v>
      </c>
      <c r="I12" s="3">
        <v>287</v>
      </c>
      <c r="J12" s="3">
        <v>304</v>
      </c>
      <c r="K12" s="3">
        <v>125</v>
      </c>
      <c r="L12" s="3">
        <v>716</v>
      </c>
      <c r="M12" s="6">
        <v>9284</v>
      </c>
      <c r="N12" s="7">
        <v>100</v>
      </c>
    </row>
    <row r="13" spans="1:14" ht="27" customHeight="1">
      <c r="A13" s="3" t="s">
        <v>13</v>
      </c>
      <c r="B13" s="2" t="s">
        <v>47</v>
      </c>
      <c r="C13" s="3" t="s">
        <v>14</v>
      </c>
      <c r="D13" s="2" t="s">
        <v>49</v>
      </c>
      <c r="E13" s="8" t="s">
        <v>19</v>
      </c>
      <c r="F13" s="4" t="s">
        <v>58</v>
      </c>
      <c r="G13" s="6">
        <v>10000</v>
      </c>
      <c r="H13" s="3">
        <v>0</v>
      </c>
      <c r="I13" s="3">
        <v>287</v>
      </c>
      <c r="J13" s="3">
        <v>304</v>
      </c>
      <c r="K13" s="3">
        <v>125</v>
      </c>
      <c r="L13" s="3">
        <v>716</v>
      </c>
      <c r="M13" s="6">
        <v>9284</v>
      </c>
      <c r="N13" s="7">
        <v>100</v>
      </c>
    </row>
    <row r="14" spans="1:14" ht="27" customHeight="1">
      <c r="A14" s="8" t="s">
        <v>27</v>
      </c>
      <c r="B14" s="10" t="s">
        <v>48</v>
      </c>
      <c r="C14" s="8" t="s">
        <v>28</v>
      </c>
      <c r="D14" s="10" t="s">
        <v>49</v>
      </c>
      <c r="E14" s="8" t="s">
        <v>26</v>
      </c>
      <c r="F14" s="11" t="s">
        <v>58</v>
      </c>
      <c r="G14" s="12">
        <v>115000</v>
      </c>
      <c r="H14" s="12">
        <v>15633.74</v>
      </c>
      <c r="I14" s="12">
        <v>3300.5</v>
      </c>
      <c r="J14" s="12">
        <v>3496</v>
      </c>
      <c r="K14" s="12">
        <v>13929.82</v>
      </c>
      <c r="L14" s="12">
        <v>36360.06</v>
      </c>
      <c r="M14" s="12">
        <v>78639.94</v>
      </c>
      <c r="N14" s="13">
        <v>100</v>
      </c>
    </row>
    <row r="15" spans="1:14" ht="27" customHeight="1">
      <c r="A15" s="3" t="s">
        <v>24</v>
      </c>
      <c r="B15" s="2" t="s">
        <v>47</v>
      </c>
      <c r="C15" s="3" t="s">
        <v>25</v>
      </c>
      <c r="D15" s="2" t="s">
        <v>49</v>
      </c>
      <c r="E15" s="8" t="s">
        <v>23</v>
      </c>
      <c r="F15" s="4" t="s">
        <v>58</v>
      </c>
      <c r="G15" s="6">
        <v>130000</v>
      </c>
      <c r="H15" s="6">
        <v>18864.59</v>
      </c>
      <c r="I15" s="6">
        <v>3731</v>
      </c>
      <c r="J15" s="6">
        <v>3952</v>
      </c>
      <c r="K15" s="6">
        <v>4915.12</v>
      </c>
      <c r="L15" s="6">
        <v>31462.71</v>
      </c>
      <c r="M15" s="6">
        <v>98537.29</v>
      </c>
      <c r="N15" s="7">
        <v>100</v>
      </c>
    </row>
    <row r="16" spans="1:14" ht="27" customHeight="1">
      <c r="A16" s="3" t="s">
        <v>38</v>
      </c>
      <c r="B16" s="2" t="s">
        <v>47</v>
      </c>
      <c r="C16" s="3" t="s">
        <v>39</v>
      </c>
      <c r="D16" s="2" t="s">
        <v>49</v>
      </c>
      <c r="E16" s="8" t="s">
        <v>54</v>
      </c>
      <c r="F16" s="4" t="s">
        <v>58</v>
      </c>
      <c r="G16" s="6">
        <v>102000</v>
      </c>
      <c r="H16" s="6">
        <v>12575.82</v>
      </c>
      <c r="I16" s="6">
        <v>2927.4</v>
      </c>
      <c r="J16" s="6">
        <v>3100.8</v>
      </c>
      <c r="K16" s="6">
        <v>1785</v>
      </c>
      <c r="L16" s="6">
        <v>20389.02</v>
      </c>
      <c r="M16" s="6">
        <v>81610.98</v>
      </c>
      <c r="N16" s="7">
        <v>100</v>
      </c>
    </row>
    <row r="17" spans="1:14" ht="27" customHeight="1">
      <c r="A17" s="3" t="s">
        <v>40</v>
      </c>
      <c r="B17" s="2" t="s">
        <v>48</v>
      </c>
      <c r="C17" s="3" t="s">
        <v>41</v>
      </c>
      <c r="D17" s="2" t="s">
        <v>50</v>
      </c>
      <c r="E17" s="8" t="s">
        <v>55</v>
      </c>
      <c r="F17" s="4" t="s">
        <v>58</v>
      </c>
      <c r="G17" s="6">
        <v>200000</v>
      </c>
      <c r="H17" s="6">
        <v>35962.27</v>
      </c>
      <c r="I17" s="6">
        <v>5740</v>
      </c>
      <c r="J17" s="6">
        <v>4742.4</v>
      </c>
      <c r="K17" s="3">
        <v>625</v>
      </c>
      <c r="L17" s="6">
        <v>47069.67</v>
      </c>
      <c r="M17" s="6">
        <v>152930.33</v>
      </c>
      <c r="N17" s="7">
        <v>2082</v>
      </c>
    </row>
    <row r="18" spans="1:14" ht="27" customHeight="1">
      <c r="A18" s="3" t="s">
        <v>36</v>
      </c>
      <c r="B18" s="2" t="s">
        <v>47</v>
      </c>
      <c r="C18" s="3" t="s">
        <v>37</v>
      </c>
      <c r="D18" s="2" t="s">
        <v>50</v>
      </c>
      <c r="E18" s="8" t="s">
        <v>23</v>
      </c>
      <c r="F18" s="4" t="s">
        <v>58</v>
      </c>
      <c r="G18" s="6">
        <v>60000</v>
      </c>
      <c r="H18" s="6">
        <v>2553.78</v>
      </c>
      <c r="I18" s="6">
        <v>1722</v>
      </c>
      <c r="J18" s="6">
        <v>1824</v>
      </c>
      <c r="K18" s="3">
        <v>25</v>
      </c>
      <c r="L18" s="6">
        <v>6124.78</v>
      </c>
      <c r="M18" s="6">
        <v>53875.22</v>
      </c>
      <c r="N18" s="7">
        <v>2082</v>
      </c>
    </row>
    <row r="19" spans="1:14" ht="27" customHeight="1">
      <c r="A19" s="3" t="s">
        <v>30</v>
      </c>
      <c r="B19" s="2" t="s">
        <v>47</v>
      </c>
      <c r="C19" s="3" t="s">
        <v>31</v>
      </c>
      <c r="D19" s="2" t="s">
        <v>50</v>
      </c>
      <c r="E19" s="8" t="s">
        <v>56</v>
      </c>
      <c r="F19" s="4" t="s">
        <v>58</v>
      </c>
      <c r="G19" s="6">
        <v>70000</v>
      </c>
      <c r="H19" s="6">
        <v>5368.48</v>
      </c>
      <c r="I19" s="6">
        <v>2009</v>
      </c>
      <c r="J19" s="6">
        <v>2128</v>
      </c>
      <c r="K19" s="3">
        <v>25</v>
      </c>
      <c r="L19" s="6">
        <v>9530.48</v>
      </c>
      <c r="M19" s="6">
        <v>60469.52</v>
      </c>
      <c r="N19" s="7">
        <v>2082</v>
      </c>
    </row>
    <row r="20" spans="1:14" ht="27" customHeight="1">
      <c r="A20" s="3" t="s">
        <v>16</v>
      </c>
      <c r="B20" s="2" t="s">
        <v>47</v>
      </c>
      <c r="C20" s="3" t="s">
        <v>2</v>
      </c>
      <c r="D20" s="2" t="s">
        <v>50</v>
      </c>
      <c r="E20" s="8" t="s">
        <v>15</v>
      </c>
      <c r="F20" s="4" t="s">
        <v>58</v>
      </c>
      <c r="G20" s="6">
        <v>70000</v>
      </c>
      <c r="H20" s="6">
        <v>5368.48</v>
      </c>
      <c r="I20" s="6">
        <v>2009</v>
      </c>
      <c r="J20" s="6">
        <v>2128</v>
      </c>
      <c r="K20" s="6">
        <v>5294.37</v>
      </c>
      <c r="L20" s="6">
        <v>14799.85</v>
      </c>
      <c r="M20" s="6">
        <v>55200.15</v>
      </c>
      <c r="N20" s="7">
        <v>100</v>
      </c>
    </row>
    <row r="21" spans="1:14" ht="27" customHeight="1">
      <c r="A21" s="3" t="s">
        <v>1</v>
      </c>
      <c r="B21" s="2" t="s">
        <v>48</v>
      </c>
      <c r="C21" s="3" t="s">
        <v>2</v>
      </c>
      <c r="D21" s="2" t="s">
        <v>50</v>
      </c>
      <c r="E21" s="8" t="s">
        <v>15</v>
      </c>
      <c r="F21" s="4" t="s">
        <v>58</v>
      </c>
      <c r="G21" s="6">
        <v>70000</v>
      </c>
      <c r="H21" s="6">
        <v>5368.48</v>
      </c>
      <c r="I21" s="6">
        <v>2009</v>
      </c>
      <c r="J21" s="6">
        <v>2128</v>
      </c>
      <c r="K21" s="6">
        <v>16720.14</v>
      </c>
      <c r="L21" s="6">
        <v>26225.62</v>
      </c>
      <c r="M21" s="6">
        <v>43774.38</v>
      </c>
      <c r="N21" s="7">
        <v>100</v>
      </c>
    </row>
    <row r="22" spans="1:14" ht="27" customHeight="1">
      <c r="A22" s="3" t="s">
        <v>32</v>
      </c>
      <c r="B22" s="2" t="s">
        <v>47</v>
      </c>
      <c r="C22" s="3" t="s">
        <v>33</v>
      </c>
      <c r="D22" s="2" t="s">
        <v>50</v>
      </c>
      <c r="E22" s="8" t="s">
        <v>56</v>
      </c>
      <c r="F22" s="4" t="s">
        <v>58</v>
      </c>
      <c r="G22" s="6">
        <v>145000</v>
      </c>
      <c r="H22" s="6">
        <v>22690.49</v>
      </c>
      <c r="I22" s="6">
        <v>4161.5</v>
      </c>
      <c r="J22" s="6">
        <v>4408</v>
      </c>
      <c r="K22" s="3">
        <v>25</v>
      </c>
      <c r="L22" s="6">
        <v>31284.99</v>
      </c>
      <c r="M22" s="6">
        <v>113715.01</v>
      </c>
      <c r="N22" s="7">
        <v>2082</v>
      </c>
    </row>
    <row r="23" spans="1:14" ht="27" customHeight="1">
      <c r="A23" s="3" t="s">
        <v>34</v>
      </c>
      <c r="B23" s="2" t="s">
        <v>47</v>
      </c>
      <c r="C23" s="3" t="s">
        <v>35</v>
      </c>
      <c r="D23" s="2" t="s">
        <v>50</v>
      </c>
      <c r="E23" s="8" t="s">
        <v>57</v>
      </c>
      <c r="F23" s="4" t="s">
        <v>58</v>
      </c>
      <c r="G23" s="6">
        <v>45000</v>
      </c>
      <c r="H23" s="6">
        <v>1148.33</v>
      </c>
      <c r="I23" s="6">
        <v>1291.5</v>
      </c>
      <c r="J23" s="6">
        <v>1368</v>
      </c>
      <c r="K23" s="3">
        <v>25</v>
      </c>
      <c r="L23" s="6">
        <v>3832.83</v>
      </c>
      <c r="M23" s="6">
        <v>41167.17</v>
      </c>
      <c r="N23" s="7">
        <v>2082</v>
      </c>
    </row>
    <row r="24" spans="1:14" ht="27" customHeight="1">
      <c r="A24" s="3" t="s">
        <v>3</v>
      </c>
      <c r="B24" s="2" t="s">
        <v>48</v>
      </c>
      <c r="C24" s="3" t="s">
        <v>4</v>
      </c>
      <c r="D24" s="2" t="s">
        <v>51</v>
      </c>
      <c r="E24" s="8" t="s">
        <v>19</v>
      </c>
      <c r="F24" s="4" t="s">
        <v>58</v>
      </c>
      <c r="G24" s="6">
        <v>16500</v>
      </c>
      <c r="H24" s="3">
        <v>0</v>
      </c>
      <c r="I24" s="3">
        <v>473.55</v>
      </c>
      <c r="J24" s="3">
        <v>501.6</v>
      </c>
      <c r="K24" s="3">
        <v>125</v>
      </c>
      <c r="L24" s="6">
        <v>1100.15</v>
      </c>
      <c r="M24" s="6">
        <v>15399.85</v>
      </c>
      <c r="N24" s="7">
        <v>100</v>
      </c>
    </row>
    <row r="25" spans="1:14" ht="27" customHeight="1">
      <c r="A25" s="3" t="s">
        <v>17</v>
      </c>
      <c r="B25" s="2" t="s">
        <v>48</v>
      </c>
      <c r="C25" s="3" t="s">
        <v>18</v>
      </c>
      <c r="D25" s="2" t="s">
        <v>51</v>
      </c>
      <c r="E25" s="8" t="s">
        <v>19</v>
      </c>
      <c r="F25" s="4" t="s">
        <v>58</v>
      </c>
      <c r="G25" s="6">
        <v>22000</v>
      </c>
      <c r="H25" s="3">
        <v>0</v>
      </c>
      <c r="I25" s="3">
        <v>631.4</v>
      </c>
      <c r="J25" s="3">
        <v>668.8</v>
      </c>
      <c r="K25" s="6">
        <v>3121.21</v>
      </c>
      <c r="L25" s="6">
        <v>4421.41</v>
      </c>
      <c r="M25" s="6">
        <v>17578.59</v>
      </c>
      <c r="N25" s="7">
        <v>100</v>
      </c>
    </row>
    <row r="26" spans="1:14" ht="27" customHeight="1">
      <c r="A26" s="3" t="s">
        <v>22</v>
      </c>
      <c r="B26" s="2" t="s">
        <v>48</v>
      </c>
      <c r="C26" s="3" t="s">
        <v>8</v>
      </c>
      <c r="D26" s="2" t="s">
        <v>52</v>
      </c>
      <c r="E26" s="8" t="s">
        <v>21</v>
      </c>
      <c r="F26" s="4" t="s">
        <v>58</v>
      </c>
      <c r="G26" s="6">
        <v>16500</v>
      </c>
      <c r="H26" s="3">
        <v>0</v>
      </c>
      <c r="I26" s="3">
        <v>473.55</v>
      </c>
      <c r="J26" s="3">
        <v>501.6</v>
      </c>
      <c r="K26" s="6">
        <v>2252.56</v>
      </c>
      <c r="L26" s="6">
        <v>3227.71</v>
      </c>
      <c r="M26" s="6">
        <v>13272.29</v>
      </c>
      <c r="N26" s="7">
        <v>100</v>
      </c>
    </row>
    <row r="27" spans="1:14" ht="27" customHeight="1">
      <c r="A27" s="3" t="s">
        <v>20</v>
      </c>
      <c r="B27" s="2" t="s">
        <v>48</v>
      </c>
      <c r="C27" s="3" t="s">
        <v>8</v>
      </c>
      <c r="D27" s="2" t="s">
        <v>52</v>
      </c>
      <c r="E27" s="8" t="s">
        <v>19</v>
      </c>
      <c r="F27" s="4" t="s">
        <v>58</v>
      </c>
      <c r="G27" s="6">
        <v>13255</v>
      </c>
      <c r="H27" s="3">
        <v>0</v>
      </c>
      <c r="I27" s="3">
        <v>380.42</v>
      </c>
      <c r="J27" s="3">
        <v>402.95</v>
      </c>
      <c r="K27" s="3">
        <v>625</v>
      </c>
      <c r="L27" s="6">
        <v>1408.37</v>
      </c>
      <c r="M27" s="6">
        <v>11846.63</v>
      </c>
      <c r="N27" s="7">
        <v>100</v>
      </c>
    </row>
    <row r="28" spans="1:14" ht="27" customHeight="1">
      <c r="A28" s="3" t="s">
        <v>7</v>
      </c>
      <c r="B28" s="2" t="s">
        <v>48</v>
      </c>
      <c r="C28" s="3" t="s">
        <v>8</v>
      </c>
      <c r="D28" s="2" t="s">
        <v>52</v>
      </c>
      <c r="E28" s="8" t="s">
        <v>19</v>
      </c>
      <c r="F28" s="4" t="s">
        <v>58</v>
      </c>
      <c r="G28" s="6">
        <v>10000</v>
      </c>
      <c r="H28" s="3">
        <v>0</v>
      </c>
      <c r="I28" s="3">
        <v>287</v>
      </c>
      <c r="J28" s="3">
        <v>304</v>
      </c>
      <c r="K28" s="3">
        <v>125</v>
      </c>
      <c r="L28" s="3">
        <v>716</v>
      </c>
      <c r="M28" s="6">
        <v>9284</v>
      </c>
      <c r="N28" s="7">
        <v>100</v>
      </c>
    </row>
    <row r="29" spans="1:14" ht="27" customHeight="1">
      <c r="A29" s="3" t="s">
        <v>10</v>
      </c>
      <c r="B29" s="2" t="s">
        <v>47</v>
      </c>
      <c r="C29" s="3" t="s">
        <v>8</v>
      </c>
      <c r="D29" s="2" t="s">
        <v>52</v>
      </c>
      <c r="E29" s="8" t="s">
        <v>19</v>
      </c>
      <c r="F29" s="4" t="s">
        <v>58</v>
      </c>
      <c r="G29" s="6">
        <v>10000</v>
      </c>
      <c r="H29" s="3">
        <v>0</v>
      </c>
      <c r="I29" s="3">
        <v>287</v>
      </c>
      <c r="J29" s="3">
        <v>304</v>
      </c>
      <c r="K29" s="3">
        <v>125</v>
      </c>
      <c r="L29" s="3">
        <v>716</v>
      </c>
      <c r="M29" s="6">
        <v>9284</v>
      </c>
      <c r="N29" s="7">
        <v>100</v>
      </c>
    </row>
    <row r="30" spans="1:14" ht="27" customHeight="1">
      <c r="A30" s="3" t="s">
        <v>9</v>
      </c>
      <c r="B30" s="2" t="s">
        <v>48</v>
      </c>
      <c r="C30" s="3" t="s">
        <v>8</v>
      </c>
      <c r="D30" s="2" t="s">
        <v>52</v>
      </c>
      <c r="E30" s="8" t="s">
        <v>19</v>
      </c>
      <c r="F30" s="4" t="s">
        <v>58</v>
      </c>
      <c r="G30" s="6">
        <v>10000</v>
      </c>
      <c r="H30" s="3">
        <v>0</v>
      </c>
      <c r="I30" s="3">
        <v>287</v>
      </c>
      <c r="J30" s="3">
        <v>304</v>
      </c>
      <c r="K30" s="3">
        <v>125</v>
      </c>
      <c r="L30" s="3">
        <v>716</v>
      </c>
      <c r="M30" s="6">
        <v>9284</v>
      </c>
      <c r="N30" s="7">
        <v>100</v>
      </c>
    </row>
    <row r="31" spans="1:14" ht="27" customHeight="1">
      <c r="A31" s="3" t="s">
        <v>5</v>
      </c>
      <c r="B31" s="2" t="s">
        <v>47</v>
      </c>
      <c r="C31" s="3" t="s">
        <v>6</v>
      </c>
      <c r="D31" s="2" t="s">
        <v>52</v>
      </c>
      <c r="E31" s="8" t="s">
        <v>19</v>
      </c>
      <c r="F31" s="4" t="s">
        <v>58</v>
      </c>
      <c r="G31" s="6">
        <v>10000</v>
      </c>
      <c r="H31" s="3">
        <v>0</v>
      </c>
      <c r="I31" s="3">
        <v>287</v>
      </c>
      <c r="J31" s="3">
        <v>304</v>
      </c>
      <c r="K31" s="3">
        <v>125</v>
      </c>
      <c r="L31" s="3">
        <v>716</v>
      </c>
      <c r="M31" s="6">
        <v>9284</v>
      </c>
      <c r="N31" s="7">
        <v>100</v>
      </c>
    </row>
    <row r="32" spans="1:14" ht="27" customHeight="1">
      <c r="A32"/>
      <c r="B32" s="1"/>
      <c r="C32" s="1"/>
      <c r="D32" s="1"/>
      <c r="E32"/>
      <c r="F32"/>
      <c r="G32" s="9">
        <f>SUM(G11:G31)-G14</f>
        <v>1260255</v>
      </c>
      <c r="H32"/>
      <c r="I32"/>
      <c r="J32"/>
      <c r="K32"/>
      <c r="L32"/>
      <c r="M32"/>
      <c r="N32" s="1"/>
    </row>
    <row r="33" spans="1:14" ht="19.5" customHeight="1">
      <c r="A33" s="21" t="s">
        <v>81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4:14" ht="15">
      <c r="D34" s="17"/>
      <c r="N34" s="14"/>
    </row>
    <row r="35" spans="1:13" s="20" customFormat="1" ht="15.75">
      <c r="A35" s="22" t="s">
        <v>72</v>
      </c>
      <c r="D35" s="22"/>
      <c r="F35" s="22" t="s">
        <v>73</v>
      </c>
      <c r="L35" s="23" t="s">
        <v>74</v>
      </c>
      <c r="M35" s="23"/>
    </row>
    <row r="36" s="20" customFormat="1" ht="15.75">
      <c r="D36" s="22"/>
    </row>
    <row r="37" spans="1:13" s="20" customFormat="1" ht="15.75">
      <c r="A37" s="23"/>
      <c r="D37" s="22"/>
      <c r="L37" s="22"/>
      <c r="M37" s="22"/>
    </row>
    <row r="38" spans="1:13" s="20" customFormat="1" ht="15.75">
      <c r="A38" s="24"/>
      <c r="D38" s="22"/>
      <c r="F38" s="25"/>
      <c r="L38" s="26"/>
      <c r="M38" s="26"/>
    </row>
    <row r="39" spans="1:13" s="20" customFormat="1" ht="15.75">
      <c r="A39" s="27" t="s">
        <v>75</v>
      </c>
      <c r="D39" s="22"/>
      <c r="F39" s="27" t="s">
        <v>76</v>
      </c>
      <c r="L39" s="28" t="s">
        <v>77</v>
      </c>
      <c r="M39" s="28"/>
    </row>
    <row r="40" spans="1:13" s="20" customFormat="1" ht="15.75">
      <c r="A40" s="22" t="s">
        <v>78</v>
      </c>
      <c r="D40" s="22"/>
      <c r="F40" s="22" t="s">
        <v>79</v>
      </c>
      <c r="L40" s="23" t="s">
        <v>80</v>
      </c>
      <c r="M40" s="23"/>
    </row>
    <row r="41" s="20" customFormat="1" ht="15.75">
      <c r="D41" s="22"/>
    </row>
    <row r="42" s="20" customFormat="1" ht="15.75">
      <c r="D42" s="22"/>
    </row>
  </sheetData>
  <mergeCells count="20">
    <mergeCell ref="L40:M40"/>
    <mergeCell ref="N8:N10"/>
    <mergeCell ref="A33:N33"/>
    <mergeCell ref="L35:M35"/>
    <mergeCell ref="A37:A38"/>
    <mergeCell ref="L39:M39"/>
    <mergeCell ref="G8:G10"/>
    <mergeCell ref="H8:H10"/>
    <mergeCell ref="I8:J8"/>
    <mergeCell ref="K8:K10"/>
    <mergeCell ref="L8:L10"/>
    <mergeCell ref="M8:M10"/>
    <mergeCell ref="A5:M5"/>
    <mergeCell ref="A6:M6"/>
    <mergeCell ref="A8:A10"/>
    <mergeCell ref="B8:B10"/>
    <mergeCell ref="C8:C10"/>
    <mergeCell ref="D8:D10"/>
    <mergeCell ref="E8:E10"/>
    <mergeCell ref="F8:F10"/>
  </mergeCells>
  <conditionalFormatting sqref="A1:A4 A7">
    <cfRule type="duplicateValues" priority="17" dxfId="1" stopIfTrue="1">
      <formula>AND(COUNTIF($A$1:$A$4,A1)+COUNTIF($A$7:$A$7,A1)&gt;1,NOT(ISBLANK(A1)))</formula>
    </cfRule>
  </conditionalFormatting>
  <conditionalFormatting sqref="A1:A4 A7">
    <cfRule type="duplicateValues" priority="18" dxfId="8" stopIfTrue="1">
      <formula>AND(COUNTIF($A$1:$A$4,A1)+COUNTIF($A$7:$A$7,A1)&gt;1,NOT(ISBLANK(A1)))</formula>
    </cfRule>
  </conditionalFormatting>
  <conditionalFormatting sqref="A1:A4 A7">
    <cfRule type="duplicateValues" priority="19" dxfId="7">
      <formula>AND(COUNTIF($A$1:$A$4,A1)+COUNTIF($A$7:$A$7,A1)&gt;1,NOT(ISBLANK(A1)))</formula>
    </cfRule>
  </conditionalFormatting>
  <conditionalFormatting sqref="A5:B5">
    <cfRule type="duplicateValues" priority="15" dxfId="1" stopIfTrue="1">
      <formula>AND(COUNTIF($A$5:$B$5,A5)&gt;1,NOT(ISBLANK(A5)))</formula>
    </cfRule>
  </conditionalFormatting>
  <conditionalFormatting sqref="A5:B5">
    <cfRule type="duplicateValues" priority="16" dxfId="8" stopIfTrue="1">
      <formula>AND(COUNTIF($A$5:$B$5,A5)&gt;1,NOT(ISBLANK(A5)))</formula>
    </cfRule>
  </conditionalFormatting>
  <conditionalFormatting sqref="A5:B5">
    <cfRule type="duplicateValues" priority="14" dxfId="7">
      <formula>AND(COUNTIF($A$5:$B$5,A5)&gt;1,NOT(ISBLANK(A5)))</formula>
    </cfRule>
  </conditionalFormatting>
  <conditionalFormatting sqref="A5">
    <cfRule type="duplicateValues" priority="13" dxfId="0" stopIfTrue="1">
      <formula>AND(COUNTIF($A$5:$A$5,A5)&gt;1,NOT(ISBLANK(A5)))</formula>
    </cfRule>
  </conditionalFormatting>
  <conditionalFormatting sqref="A6:B6">
    <cfRule type="duplicateValues" priority="11" dxfId="1" stopIfTrue="1">
      <formula>AND(COUNTIF($A$6:$B$6,A6)&gt;1,NOT(ISBLANK(A6)))</formula>
    </cfRule>
  </conditionalFormatting>
  <conditionalFormatting sqref="A6:B6">
    <cfRule type="duplicateValues" priority="12" dxfId="8" stopIfTrue="1">
      <formula>AND(COUNTIF($A$6:$B$6,A6)&gt;1,NOT(ISBLANK(A6)))</formula>
    </cfRule>
  </conditionalFormatting>
  <conditionalFormatting sqref="A6:B6">
    <cfRule type="duplicateValues" priority="10" dxfId="7">
      <formula>AND(COUNTIF($A$6:$B$6,A6)&gt;1,NOT(ISBLANK(A6)))</formula>
    </cfRule>
  </conditionalFormatting>
  <conditionalFormatting sqref="A6">
    <cfRule type="duplicateValues" priority="9" dxfId="0" stopIfTrue="1">
      <formula>AND(COUNTIF($A$6:$A$6,A6)&gt;1,NOT(ISBLANK(A6)))</formula>
    </cfRule>
  </conditionalFormatting>
  <conditionalFormatting sqref="A33:A41">
    <cfRule type="duplicateValues" priority="5" dxfId="5" stopIfTrue="1">
      <formula>AND(COUNTIF($A$33:$A$41,A33)&gt;1,NOT(ISBLANK(A33)))</formula>
    </cfRule>
  </conditionalFormatting>
  <conditionalFormatting sqref="A33:A41">
    <cfRule type="duplicateValues" priority="4" dxfId="4" stopIfTrue="1">
      <formula>AND(COUNTIF($A$33:$A$41,A33)&gt;1,NOT(ISBLANK(A33)))</formula>
    </cfRule>
  </conditionalFormatting>
  <conditionalFormatting sqref="A33:A42">
    <cfRule type="duplicateValues" priority="3" dxfId="1" stopIfTrue="1">
      <formula>AND(COUNTIF($A$33:$A$42,A33)&gt;1,NOT(ISBLANK(A33)))</formula>
    </cfRule>
  </conditionalFormatting>
  <conditionalFormatting sqref="A33:A41">
    <cfRule type="duplicateValues" priority="6" dxfId="1" stopIfTrue="1">
      <formula>AND(COUNTIF($A$33:$A$41,A33)&gt;1,NOT(ISBLANK(A33)))</formula>
    </cfRule>
  </conditionalFormatting>
  <conditionalFormatting sqref="A33:A41">
    <cfRule type="duplicateValues" priority="7" dxfId="1">
      <formula>AND(COUNTIF($A$33:$A$41,A33)&gt;1,NOT(ISBLANK(A33)))</formula>
    </cfRule>
  </conditionalFormatting>
  <conditionalFormatting sqref="A33:A42">
    <cfRule type="duplicateValues" priority="2" dxfId="0" stopIfTrue="1">
      <formula>AND(COUNTIF($A$33:$A$42,A33)&gt;1,NOT(ISBLANK(A33)))</formula>
    </cfRule>
  </conditionalFormatting>
  <printOptions/>
  <pageMargins left="0.19" right="0.2" top="0.75" bottom="0.75" header="0.3" footer="0.3"/>
  <pageSetup fitToHeight="0" fitToWidth="1" horizontalDpi="600" verticalDpi="600" orientation="landscape" paperSize="256" scale="50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2021-09-08T15:48:19Z</cp:lastPrinted>
  <dcterms:created xsi:type="dcterms:W3CDTF">2021-09-03T13:05:51Z</dcterms:created>
  <dcterms:modified xsi:type="dcterms:W3CDTF">2021-09-08T16:22:09Z</dcterms:modified>
  <cp:category/>
  <cp:version/>
  <cp:contentType/>
  <cp:contentStatus/>
</cp:coreProperties>
</file>