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NOVIEMBRE  2017" sheetId="1" r:id="rId1"/>
    <sheet name="ACTIVOS NO CORRIENTE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<sst xmlns="http://schemas.openxmlformats.org/spreadsheetml/2006/main" count="69" uniqueCount="59">
  <si>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</si>
  <si>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</si>
  <si>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</si>
  <si>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</si>
  <si>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</si>
  <si>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</si>
  <si>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</si>
  <si>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</si>
  <si>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</si>
  <si>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</si>
  <si>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</si>
  <si>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</si>
  <si>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</si>
  <si>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</si>
  <si>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</si>
  <si>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</si>
  <si>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</si>
  <si>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</si>
  <si>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</si>
  <si>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</si>
  <si>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</si>
  <si>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</si>
  <si>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</si>
  <si>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</si>
  <si>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</si>
  <si>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</si>
  <si>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</si>
  <si>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</si>
  <si>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</si>
  <si>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</si>
  <si>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</si>
  <si>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</si>
  <si>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</si>
  <si>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</si>
  <si>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</si>
  <si>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</si>
  <si>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</si>
  <si>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</si>
  <si>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</si>
  <si>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</si>
  <si>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</si>
  <si>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</si>
  <si>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</si>
  <si>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</si>
  <si>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</si>
  <si>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</si>
  <si>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</si>
  <si>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</si>
  <si>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</si>
  <si>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</si>
  <si>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</si>
  <si>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</si>
  <si>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</si>
  <si>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</si>
  <si>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</si>
  <si>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Contadora</t>
  </si>
  <si>
    <t>Lic. Germania E. Rodríguez Sosa</t>
  </si>
  <si>
    <t>Del 01 de Enero al 30 de Noviembre del 2017</t>
  </si>
  <si>
    <t>HASTA EL 30 DE NOVIEMBRE   DE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</si>
</sst>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4" fontId="10" fillId="33" borderId="0" xfId="42" applyFont="1" applyFill="1" applyBorder="1" applyAlignment="1">
      <alignment horizontal="left" vertical="center"/>
    </xf>
    <xf numFmtId="164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4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4" fontId="68" fillId="0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right"/>
    </xf>
    <xf numFmtId="164" fontId="69" fillId="0" borderId="11" xfId="42" applyFont="1" applyFill="1" applyBorder="1" applyAlignment="1">
      <alignment horizontal="right"/>
    </xf>
    <xf numFmtId="0" fontId="69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4" fontId="71" fillId="0" borderId="0" xfId="42" applyFont="1" applyFill="1" applyBorder="1" applyAlignment="1">
      <alignment horizontal="right" vertical="top"/>
    </xf>
    <xf numFmtId="4" fontId="71" fillId="0" borderId="0" xfId="0" applyNumberFormat="1" applyFont="1" applyFill="1" applyBorder="1" applyAlignment="1">
      <alignment horizontal="left" vertical="top"/>
    </xf>
    <xf numFmtId="164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4" fontId="71" fillId="0" borderId="0" xfId="42" applyFont="1" applyFill="1" applyBorder="1" applyAlignment="1">
      <alignment horizontal="right" vertical="top"/>
    </xf>
    <xf numFmtId="0" fontId="71" fillId="0" borderId="0" xfId="0" applyFont="1" applyFill="1" applyBorder="1" applyAlignment="1">
      <alignment horizontal="left" vertical="top"/>
    </xf>
    <xf numFmtId="164" fontId="71" fillId="0" borderId="0" xfId="42" applyFont="1" applyFill="1" applyBorder="1" applyAlignment="1">
      <alignment horizontal="right" vertical="center"/>
    </xf>
    <xf numFmtId="4" fontId="71" fillId="0" borderId="0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left" wrapText="1"/>
    </xf>
    <xf numFmtId="164" fontId="65" fillId="0" borderId="0" xfId="42" applyFont="1" applyBorder="1" applyAlignment="1">
      <alignment horizontal="left" wrapText="1"/>
    </xf>
    <xf numFmtId="164" fontId="72" fillId="0" borderId="0" xfId="42" applyFont="1" applyBorder="1" applyAlignment="1">
      <alignment horizontal="left" wrapText="1"/>
    </xf>
    <xf numFmtId="0" fontId="7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33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31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2</xdr:row>
      <xdr:rowOff>114300</xdr:rowOff>
    </xdr:from>
    <xdr:to>
      <xdr:col>5</xdr:col>
      <xdr:colOff>190500</xdr:colOff>
      <xdr:row>8</xdr:row>
      <xdr:rowOff>161925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304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</cols>
  <sheetData>
    <row r="3" spans="2:5" ht="18.75">
      <c r="B3" s="78"/>
      <c r="C3" s="78"/>
      <c r="D3" s="78"/>
      <c r="E3" s="78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81" t="s">
        <v>7</v>
      </c>
      <c r="C7" s="81"/>
      <c r="D7" s="81"/>
      <c r="E7" s="81"/>
      <c r="F7" s="81"/>
    </row>
    <row r="8" spans="2:6" ht="18">
      <c r="B8" s="82" t="s">
        <v>57</v>
      </c>
      <c r="C8" s="82"/>
      <c r="D8" s="82"/>
      <c r="E8" s="82"/>
      <c r="F8" s="82"/>
    </row>
    <row r="9" spans="2:6" ht="12.75">
      <c r="B9" s="83" t="s">
        <v>30</v>
      </c>
      <c r="C9" s="83"/>
      <c r="D9" s="83"/>
      <c r="E9" s="83"/>
      <c r="F9" s="83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79" t="s">
        <v>8</v>
      </c>
      <c r="C12" s="36"/>
      <c r="D12" s="36"/>
      <c r="E12" s="8"/>
    </row>
    <row r="13" spans="2:6" ht="20.25">
      <c r="B13" s="79"/>
      <c r="C13" s="36"/>
      <c r="D13" s="36"/>
      <c r="E13" s="8"/>
      <c r="F13" s="76"/>
    </row>
    <row r="14" spans="2:5" ht="16.5">
      <c r="B14" s="79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59143124.15</v>
      </c>
    </row>
    <row r="17" spans="2:5" ht="16.5">
      <c r="B17" s="10" t="s">
        <v>25</v>
      </c>
      <c r="C17" s="29"/>
      <c r="D17" s="25">
        <v>1685000</v>
      </c>
      <c r="E17" s="11"/>
    </row>
    <row r="18" spans="2:5" ht="16.5">
      <c r="B18" s="10" t="s">
        <v>28</v>
      </c>
      <c r="C18" s="77"/>
      <c r="D18" s="25">
        <v>53416636.03</v>
      </c>
      <c r="E18" s="11"/>
    </row>
    <row r="19" spans="2:5" ht="16.5">
      <c r="B19" s="10" t="s">
        <v>29</v>
      </c>
      <c r="C19" s="30"/>
      <c r="D19" s="26">
        <v>4041488.12</v>
      </c>
      <c r="E19" s="11"/>
    </row>
    <row r="20" spans="2:5" ht="16.5">
      <c r="B20" s="10" t="s">
        <v>10</v>
      </c>
      <c r="C20" s="30"/>
      <c r="D20" s="10"/>
      <c r="E20" s="45">
        <v>12361883.13</v>
      </c>
    </row>
    <row r="21" spans="2:5" ht="16.5">
      <c r="B21" s="36" t="s">
        <v>11</v>
      </c>
      <c r="C21" s="28"/>
      <c r="D21" s="36"/>
      <c r="E21" s="13">
        <f>SUM(E16:E20)</f>
        <v>71505007.28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80" t="s">
        <v>31</v>
      </c>
      <c r="C26" s="80"/>
      <c r="D26" s="25">
        <v>62015885.65</v>
      </c>
      <c r="E26" s="24"/>
    </row>
    <row r="27" spans="2:5" ht="16.5">
      <c r="B27" s="37" t="s">
        <v>32</v>
      </c>
      <c r="C27" s="38"/>
      <c r="D27" s="26">
        <v>-40316578.02</v>
      </c>
      <c r="E27" s="23">
        <f>SUM(D26:D27)</f>
        <v>21699307.629999995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-46114968.27</v>
      </c>
      <c r="E30" s="23">
        <f>SUM(D29:D30)</f>
        <v>36980850.73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4725330.78</v>
      </c>
      <c r="E32" s="23"/>
    </row>
    <row r="33" spans="2:5" ht="16.5">
      <c r="B33" s="37" t="s">
        <v>32</v>
      </c>
      <c r="C33" s="38"/>
      <c r="D33" s="26">
        <v>-1880121.84</v>
      </c>
      <c r="E33" s="23">
        <f>SUM(D32:D33)</f>
        <v>2845208.9400000004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SUM(E24:E40)+0.01</f>
        <v>107525367.30999999</v>
      </c>
    </row>
    <row r="42" spans="2:5" ht="17.25" thickBot="1">
      <c r="B42" s="36" t="s">
        <v>14</v>
      </c>
      <c r="C42" s="28"/>
      <c r="D42" s="36"/>
      <c r="E42" s="16">
        <f>+E21+E41</f>
        <v>179030374.58999997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38815193.44</v>
      </c>
    </row>
    <row r="48" spans="2:5" ht="16.5">
      <c r="B48" s="36" t="s">
        <v>17</v>
      </c>
      <c r="C48" s="28"/>
      <c r="D48" s="36"/>
      <c r="E48" s="14">
        <f>SUM(E47:E47)</f>
        <v>38815193.44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38815193.44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140215181.14999998</v>
      </c>
    </row>
    <row r="54" spans="2:5" ht="16.5">
      <c r="B54" s="36" t="s">
        <v>21</v>
      </c>
      <c r="C54" s="28"/>
      <c r="D54" s="36"/>
      <c r="E54" s="20">
        <f>SUM(E53:E53)</f>
        <v>140215181.14999998</v>
      </c>
    </row>
    <row r="55" spans="2:5" ht="17.25" thickBot="1">
      <c r="B55" s="36" t="s">
        <v>22</v>
      </c>
      <c r="C55" s="28"/>
      <c r="D55" s="36"/>
      <c r="E55" s="21">
        <f>+E50+E54</f>
        <v>179030374.58999997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10"/>
      <c r="C66" s="36"/>
      <c r="D66" s="36"/>
      <c r="E66" s="22"/>
    </row>
    <row r="67" spans="2:5" ht="16.5">
      <c r="B67" s="10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0">
      <selection activeCell="D23" sqref="D23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84"/>
      <c r="C7" s="84"/>
      <c r="D7" s="84"/>
      <c r="E7" s="84"/>
      <c r="F7" s="84"/>
      <c r="G7" s="84"/>
      <c r="H7" s="84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87" t="s">
        <v>41</v>
      </c>
      <c r="B10" s="87"/>
      <c r="C10" s="87"/>
      <c r="D10" s="87"/>
      <c r="E10" s="87"/>
      <c r="F10" s="87"/>
      <c r="G10" s="87"/>
      <c r="H10" s="87"/>
    </row>
    <row r="11" spans="1:8" ht="15">
      <c r="A11" s="86" t="s">
        <v>58</v>
      </c>
      <c r="B11" s="86"/>
      <c r="C11" s="86"/>
      <c r="D11" s="86"/>
      <c r="E11" s="86"/>
      <c r="F11" s="86"/>
      <c r="G11" s="86"/>
      <c r="H11" s="86"/>
    </row>
    <row r="12" spans="2:8" ht="12.75">
      <c r="B12" s="48"/>
      <c r="C12" s="46"/>
      <c r="D12" s="46"/>
      <c r="E12" s="46"/>
      <c r="F12" s="46"/>
      <c r="G12" s="46"/>
      <c r="H12" s="46"/>
    </row>
    <row r="13" spans="2:8" ht="12.75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46"/>
      <c r="E15" s="46"/>
      <c r="F15" s="46"/>
      <c r="G15" s="46"/>
      <c r="H15" s="49"/>
    </row>
    <row r="16" spans="2:8" ht="24.75" customHeight="1">
      <c r="B16" s="48"/>
      <c r="C16" s="46"/>
      <c r="D16" s="61" t="s">
        <v>50</v>
      </c>
      <c r="E16" s="62"/>
      <c r="F16" s="61" t="s">
        <v>51</v>
      </c>
      <c r="G16" s="62"/>
      <c r="H16" s="61" t="s">
        <v>50</v>
      </c>
    </row>
    <row r="17" spans="2:8" ht="24.75" customHeight="1">
      <c r="B17" s="50"/>
      <c r="C17" s="46"/>
      <c r="D17" s="61" t="s">
        <v>52</v>
      </c>
      <c r="E17" s="62"/>
      <c r="F17" s="61" t="s">
        <v>53</v>
      </c>
      <c r="G17" s="62"/>
      <c r="H17" s="61" t="s">
        <v>54</v>
      </c>
    </row>
    <row r="18" spans="2:8" ht="24.75" customHeight="1">
      <c r="B18" s="51"/>
      <c r="C18" s="46"/>
      <c r="D18" s="46"/>
      <c r="E18" s="46"/>
      <c r="F18" s="46"/>
      <c r="G18" s="46"/>
      <c r="H18" s="46"/>
    </row>
    <row r="19" spans="2:8" ht="24.75" customHeight="1">
      <c r="B19" s="85" t="s">
        <v>31</v>
      </c>
      <c r="C19" s="85"/>
      <c r="D19" s="63">
        <v>62015885.65</v>
      </c>
      <c r="E19" s="60"/>
      <c r="F19" s="63">
        <v>40316578.02</v>
      </c>
      <c r="G19" s="60"/>
      <c r="H19" s="63">
        <f>D19-F19</f>
        <v>21699307.629999995</v>
      </c>
    </row>
    <row r="20" spans="2:8" ht="24.75" customHeight="1">
      <c r="B20" s="64"/>
      <c r="C20" s="60"/>
      <c r="D20" s="63"/>
      <c r="E20" s="60"/>
      <c r="F20" s="65"/>
      <c r="G20" s="60"/>
      <c r="H20" s="65"/>
    </row>
    <row r="21" spans="2:8" ht="24.75" customHeight="1">
      <c r="B21" s="64" t="s">
        <v>33</v>
      </c>
      <c r="C21" s="60"/>
      <c r="D21" s="63">
        <v>83095819</v>
      </c>
      <c r="E21" s="60"/>
      <c r="F21" s="63">
        <v>46114968.27</v>
      </c>
      <c r="G21" s="60"/>
      <c r="H21" s="63">
        <f>D21-F21</f>
        <v>36980850.73</v>
      </c>
    </row>
    <row r="22" spans="2:8" ht="24.75" customHeight="1">
      <c r="B22" s="64"/>
      <c r="C22" s="60"/>
      <c r="D22" s="65"/>
      <c r="E22" s="60"/>
      <c r="F22" s="65"/>
      <c r="G22" s="60"/>
      <c r="H22" s="65"/>
    </row>
    <row r="23" spans="2:8" ht="24.75" customHeight="1">
      <c r="B23" s="66" t="s">
        <v>34</v>
      </c>
      <c r="C23" s="60"/>
      <c r="D23" s="67">
        <v>4725330.78</v>
      </c>
      <c r="E23" s="68"/>
      <c r="F23" s="67">
        <v>1880121.84</v>
      </c>
      <c r="G23" s="68"/>
      <c r="H23" s="67">
        <f>D23-F23</f>
        <v>2845208.9400000004</v>
      </c>
    </row>
    <row r="24" spans="2:8" ht="24.75" customHeight="1">
      <c r="B24" s="64"/>
      <c r="C24" s="60"/>
      <c r="D24" s="67"/>
      <c r="E24" s="68"/>
      <c r="F24" s="67"/>
      <c r="G24" s="68"/>
      <c r="H24" s="67"/>
    </row>
    <row r="25" spans="2:8" ht="24.75" customHeight="1">
      <c r="B25" s="66" t="s">
        <v>35</v>
      </c>
      <c r="C25" s="60"/>
      <c r="D25" s="69">
        <v>46000000</v>
      </c>
      <c r="E25" s="70"/>
      <c r="F25" s="69">
        <v>0</v>
      </c>
      <c r="G25" s="70"/>
      <c r="H25" s="69">
        <v>46000000</v>
      </c>
    </row>
    <row r="26" spans="2:8" ht="24.75" customHeight="1">
      <c r="B26" s="71" t="s">
        <v>36</v>
      </c>
      <c r="C26" s="72"/>
      <c r="D26" s="73"/>
      <c r="E26" s="68"/>
      <c r="F26" s="68"/>
      <c r="G26" s="68"/>
      <c r="H26" s="68"/>
    </row>
    <row r="27" spans="2:8" ht="24.75" customHeight="1">
      <c r="B27" s="72" t="s">
        <v>37</v>
      </c>
      <c r="C27" s="74">
        <v>27500000</v>
      </c>
      <c r="D27" s="60"/>
      <c r="E27" s="68"/>
      <c r="F27" s="68"/>
      <c r="G27" s="68"/>
      <c r="H27" s="68"/>
    </row>
    <row r="28" spans="2:8" ht="24.75" customHeight="1">
      <c r="B28" s="75" t="s">
        <v>38</v>
      </c>
      <c r="C28" s="74">
        <v>18500000</v>
      </c>
      <c r="D28" s="60"/>
      <c r="E28" s="68"/>
      <c r="F28" s="68"/>
      <c r="G28" s="68"/>
      <c r="H28" s="68"/>
    </row>
    <row r="29" spans="2:8" ht="24.75" customHeight="1">
      <c r="B29" s="46"/>
      <c r="C29" s="46"/>
      <c r="D29" s="53"/>
      <c r="E29" s="54"/>
      <c r="F29" s="53"/>
      <c r="G29" s="54"/>
      <c r="H29" s="53"/>
    </row>
    <row r="30" spans="2:8" ht="24.75" customHeight="1" thickBot="1">
      <c r="B30" s="46"/>
      <c r="C30" s="55" t="s">
        <v>42</v>
      </c>
      <c r="D30" s="56">
        <f>SUM(D19:D29)</f>
        <v>195837035.43</v>
      </c>
      <c r="E30" s="57"/>
      <c r="F30" s="56">
        <f>SUM(F19:F29)-0.01</f>
        <v>88311668.12</v>
      </c>
      <c r="G30" s="57"/>
      <c r="H30" s="56">
        <f>SUM(H19:H29)+0.01</f>
        <v>107525367.30999999</v>
      </c>
    </row>
    <row r="31" spans="2:8" ht="24.75" customHeight="1" thickTop="1">
      <c r="B31" s="46"/>
      <c r="C31" s="46"/>
      <c r="D31" s="52"/>
      <c r="E31" s="52"/>
      <c r="F31" s="52"/>
      <c r="G31" s="52"/>
      <c r="H31" s="52"/>
    </row>
    <row r="32" spans="2:8" ht="24.75" customHeight="1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46"/>
      <c r="C35" s="46"/>
      <c r="D35" s="46"/>
      <c r="E35" s="46"/>
      <c r="F35" s="46"/>
      <c r="G35" s="46"/>
      <c r="H35" s="46"/>
    </row>
    <row r="36" spans="2:8" ht="12.75">
      <c r="B36" s="58"/>
      <c r="C36" s="46"/>
      <c r="D36" s="46"/>
      <c r="E36" s="46"/>
      <c r="F36" s="46"/>
      <c r="G36" s="46"/>
      <c r="H36" s="46"/>
    </row>
    <row r="37" spans="2:8" ht="12.75">
      <c r="B37" s="58" t="s">
        <v>43</v>
      </c>
      <c r="C37" s="46"/>
      <c r="D37" s="58" t="s">
        <v>44</v>
      </c>
      <c r="E37" s="46"/>
      <c r="F37" s="58"/>
      <c r="G37" s="46"/>
      <c r="H37" s="58" t="s">
        <v>45</v>
      </c>
    </row>
    <row r="38" spans="2:8" ht="12.75">
      <c r="B38" s="58" t="s">
        <v>56</v>
      </c>
      <c r="C38" s="46"/>
      <c r="D38" s="58" t="s">
        <v>46</v>
      </c>
      <c r="E38" s="46"/>
      <c r="F38" s="58"/>
      <c r="G38" s="46"/>
      <c r="H38" s="58" t="s">
        <v>47</v>
      </c>
    </row>
    <row r="39" spans="2:8" ht="12.75">
      <c r="B39" s="59" t="s">
        <v>55</v>
      </c>
      <c r="C39" s="46"/>
      <c r="D39" s="59" t="s">
        <v>48</v>
      </c>
      <c r="E39" s="46"/>
      <c r="F39" s="46"/>
      <c r="G39" s="46"/>
      <c r="H39" s="59" t="s">
        <v>49</v>
      </c>
    </row>
    <row r="40" spans="2:8" ht="12.75">
      <c r="B40" s="46"/>
      <c r="C40" s="46"/>
      <c r="D40" s="46"/>
      <c r="E40" s="46"/>
      <c r="F40" s="46"/>
      <c r="G40" s="46"/>
      <c r="H40" s="46"/>
    </row>
  </sheetData>
  <sheetProtection/>
  <mergeCells count="4">
    <mergeCell ref="B7:H7"/>
    <mergeCell ref="B19:C19"/>
    <mergeCell ref="A11:H11"/>
    <mergeCell ref="A10:H1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2017-12-11T13:47:05Z</cp:lastPrinted>
  <dcterms:created xsi:type="dcterms:W3CDTF">2001-10-12T14:51:12Z</dcterms:created>
  <dcterms:modified xsi:type="dcterms:W3CDTF">2017-12-13T17:45:57Z</dcterms:modified>
  <cp:category/>
  <cp:version/>
  <cp:contentType/>
  <cp:contentStatus/>
</cp:coreProperties>
</file>