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Hoja1" sheetId="2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<sst xmlns="http://schemas.openxmlformats.org/spreadsheetml/2006/main" count="25" uniqueCount="25">
  <si>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MINISTERIO DE INDUSTRIA, COMERCIO Y MIPYMES</t>
  </si>
  <si>
    <t>DIRECCION DE HIDROCARBUROS</t>
  </si>
  <si>
    <t>AÑO 2023</t>
  </si>
  <si>
    <t>PERIODOS SEMANALES (AÑO 2023)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</si>
  <si>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</si>
  <si>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</si>
  <si>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</si>
  <si>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</si>
  <si>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</si>
  <si>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</si>
  <si>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</si>
  <si>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</si>
  <si>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</si>
  <si>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</si>
  <si>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</si>
  <si>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</si>
  <si>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</si>
  <si>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</si>
  <si>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</si>
  <si>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</si>
  <si>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</si>
  <si>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</si>
  <si>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</si>
  <si>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HISTORICO DE LOS PRECIOS DE LOS COMBUSTIBLES, POR SEMANA -  PRIMER TRIMESTRE AÑO 2023 - (PUBLICADAS EN LOS PRECIOS INTERNOS AL PUBLICO)</t>
  </si>
  <si>
    <t>NOTA: ESTE REPORTE CONTIENE LOS DATOS DE LOS PRECIOS FINALES DEL PRIMER TRIMESTRES DEL PERIODO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</si>
</sst>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7" fillId="0" borderId="0" xfId="0" applyFont="1" applyAlignment="1">
      <alignment vertical="center"/>
    </xf>
    <xf numFmtId="4" fontId="0" fillId="0" borderId="0" xfId="0" applyNumberFormat="1"/>
    <xf numFmtId="0" fontId="9" fillId="0" borderId="0" xfId="0" applyFont="1"/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3\HISTS.%20PPI,%20LEY%20112,%20ADVN,%20MARGS.%20DISTRIB.%20DET.%20TRANSP.,%20AJUST.%20TEMP.%20VARS,%20TASA%20C.,%20Y%20TON.%20MET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3"/>
      <sheetName val="LEY 112-00 2023"/>
      <sheetName val="ADVAL.2023"/>
      <sheetName val="MARG.DISTRIB.2023"/>
      <sheetName val="MARG.DETAL.2023"/>
      <sheetName val="MARG.TRANSP.2023"/>
      <sheetName val="AJUSTS.X TEMP. 2023"/>
      <sheetName val="HIST.PRECS.FINS.AL PUBLICO 2023"/>
      <sheetName val="VARIACIONES 2023"/>
      <sheetName val="HIST.T.C.BON.GAS,Y TON.MET.2023"/>
    </sheetNames>
    <sheetDataSet>
      <sheetData sheetId="0" refreshError="1">
        <row r="6">
          <cell r="B6" t="str">
            <v>31 DIC. AL 06 ENE. DE 2023</v>
          </cell>
          <cell r="C6">
            <v>156.91</v>
          </cell>
          <cell r="D6">
            <v>147.35</v>
          </cell>
          <cell r="E6">
            <v>136.49</v>
          </cell>
          <cell r="F6">
            <v>241.11</v>
          </cell>
          <cell r="G6">
            <v>241.11</v>
          </cell>
          <cell r="H6">
            <v>241.11</v>
          </cell>
          <cell r="I6">
            <v>241.11</v>
          </cell>
          <cell r="K6">
            <v>196.25</v>
          </cell>
          <cell r="L6">
            <v>253.38</v>
          </cell>
          <cell r="M6">
            <v>143.88</v>
          </cell>
          <cell r="N6">
            <v>142</v>
          </cell>
          <cell r="O6">
            <v>142</v>
          </cell>
          <cell r="P6">
            <v>142</v>
          </cell>
          <cell r="Q6">
            <v>142</v>
          </cell>
          <cell r="R6">
            <v>160.83</v>
          </cell>
          <cell r="S6">
            <v>158.95</v>
          </cell>
          <cell r="T6">
            <v>158.95</v>
          </cell>
          <cell r="U6">
            <v>100.01</v>
          </cell>
        </row>
        <row r="7">
          <cell r="B7" t="str">
            <v>07 AL 13 ENE. DE 2023</v>
          </cell>
          <cell r="C7">
            <v>156.91</v>
          </cell>
          <cell r="D7">
            <v>147.35</v>
          </cell>
          <cell r="E7">
            <v>136.75</v>
          </cell>
          <cell r="F7">
            <v>241.11</v>
          </cell>
          <cell r="G7">
            <v>241.11</v>
          </cell>
          <cell r="H7">
            <v>241.11</v>
          </cell>
          <cell r="I7">
            <v>241.11</v>
          </cell>
          <cell r="K7">
            <v>205.1</v>
          </cell>
          <cell r="L7">
            <v>253.38</v>
          </cell>
          <cell r="M7">
            <v>143.88</v>
          </cell>
          <cell r="N7">
            <v>142</v>
          </cell>
          <cell r="O7">
            <v>142</v>
          </cell>
          <cell r="P7">
            <v>142</v>
          </cell>
          <cell r="Q7">
            <v>142</v>
          </cell>
          <cell r="R7">
            <v>160.83</v>
          </cell>
          <cell r="S7">
            <v>158.95</v>
          </cell>
          <cell r="T7">
            <v>158.95</v>
          </cell>
          <cell r="U7">
            <v>100.01</v>
          </cell>
        </row>
        <row r="8">
          <cell r="B8" t="str">
            <v>14 AL 20 ENE. DE 2023</v>
          </cell>
          <cell r="C8">
            <v>156.65</v>
          </cell>
          <cell r="D8">
            <v>147.27</v>
          </cell>
          <cell r="E8">
            <v>136.41</v>
          </cell>
          <cell r="F8">
            <v>241.11</v>
          </cell>
          <cell r="G8">
            <v>241.11</v>
          </cell>
          <cell r="H8">
            <v>241.11</v>
          </cell>
          <cell r="I8">
            <v>241.11</v>
          </cell>
          <cell r="K8">
            <v>212.54</v>
          </cell>
          <cell r="L8">
            <v>252.69</v>
          </cell>
          <cell r="M8">
            <v>143.88</v>
          </cell>
          <cell r="N8">
            <v>142</v>
          </cell>
          <cell r="O8">
            <v>142</v>
          </cell>
          <cell r="P8">
            <v>142</v>
          </cell>
          <cell r="Q8">
            <v>142</v>
          </cell>
          <cell r="R8">
            <v>160.83</v>
          </cell>
          <cell r="S8">
            <v>158.95</v>
          </cell>
          <cell r="T8">
            <v>158.95</v>
          </cell>
          <cell r="U8">
            <v>100.01</v>
          </cell>
        </row>
        <row r="9">
          <cell r="B9" t="str">
            <v>21 AL 27 ENE. DE 2023</v>
          </cell>
          <cell r="C9">
            <v>156.65</v>
          </cell>
          <cell r="D9">
            <v>147.18</v>
          </cell>
          <cell r="E9">
            <v>136.41</v>
          </cell>
          <cell r="F9">
            <v>241.11</v>
          </cell>
          <cell r="G9">
            <v>241.11</v>
          </cell>
          <cell r="H9">
            <v>241.11</v>
          </cell>
          <cell r="I9">
            <v>241.11</v>
          </cell>
          <cell r="K9">
            <v>229.35</v>
          </cell>
          <cell r="M9">
            <v>143.88</v>
          </cell>
          <cell r="N9">
            <v>142</v>
          </cell>
          <cell r="O9">
            <v>142</v>
          </cell>
          <cell r="P9">
            <v>142</v>
          </cell>
          <cell r="Q9">
            <v>142</v>
          </cell>
          <cell r="R9">
            <v>160.83</v>
          </cell>
          <cell r="S9">
            <v>158.95</v>
          </cell>
          <cell r="T9">
            <v>158.95</v>
          </cell>
          <cell r="U9">
            <v>100.01</v>
          </cell>
        </row>
        <row r="10">
          <cell r="B10" t="str">
            <v>28 ENE. AL 03 FEB. 2023</v>
          </cell>
          <cell r="C10">
            <v>156.47</v>
          </cell>
          <cell r="D10">
            <v>147.01</v>
          </cell>
          <cell r="E10">
            <v>136.15</v>
          </cell>
          <cell r="F10">
            <v>241.11</v>
          </cell>
          <cell r="G10">
            <v>241.11</v>
          </cell>
          <cell r="H10">
            <v>241.11</v>
          </cell>
          <cell r="I10">
            <v>241.11</v>
          </cell>
          <cell r="L10">
            <v>252.95</v>
          </cell>
          <cell r="M10">
            <v>143.88</v>
          </cell>
          <cell r="N10">
            <v>142</v>
          </cell>
          <cell r="O10">
            <v>142</v>
          </cell>
          <cell r="P10">
            <v>142</v>
          </cell>
          <cell r="Q10">
            <v>142</v>
          </cell>
          <cell r="R10">
            <v>160.83</v>
          </cell>
          <cell r="S10">
            <v>158.95</v>
          </cell>
          <cell r="T10">
            <v>158.95</v>
          </cell>
          <cell r="U10">
            <v>100.01</v>
          </cell>
        </row>
        <row r="11">
          <cell r="B11" t="str">
            <v>04 AL 10 DE FEBRERO 2023</v>
          </cell>
          <cell r="C11">
            <v>156.73</v>
          </cell>
          <cell r="D11">
            <v>147.18</v>
          </cell>
          <cell r="F11">
            <v>241.11</v>
          </cell>
          <cell r="G11">
            <v>241.11</v>
          </cell>
          <cell r="H11">
            <v>241.11</v>
          </cell>
          <cell r="I11">
            <v>241.11</v>
          </cell>
          <cell r="J11">
            <v>146.67</v>
          </cell>
          <cell r="M11">
            <v>143.88</v>
          </cell>
          <cell r="N11">
            <v>142</v>
          </cell>
          <cell r="O11">
            <v>142</v>
          </cell>
          <cell r="P11">
            <v>142</v>
          </cell>
          <cell r="Q11">
            <v>142</v>
          </cell>
          <cell r="R11">
            <v>160.83</v>
          </cell>
          <cell r="S11">
            <v>158.95</v>
          </cell>
          <cell r="T11">
            <v>158.95</v>
          </cell>
          <cell r="U11">
            <v>100.01</v>
          </cell>
        </row>
        <row r="12">
          <cell r="B12" t="str">
            <v>11 AL 17 FEBRERO 2023</v>
          </cell>
          <cell r="C12">
            <v>156.65</v>
          </cell>
          <cell r="D12">
            <v>147.01</v>
          </cell>
          <cell r="E12">
            <v>136.58</v>
          </cell>
          <cell r="F12">
            <v>241.11</v>
          </cell>
          <cell r="G12">
            <v>241.11</v>
          </cell>
          <cell r="H12">
            <v>241.11</v>
          </cell>
          <cell r="I12">
            <v>241.11</v>
          </cell>
          <cell r="J12">
            <v>146.76</v>
          </cell>
          <cell r="L12">
            <v>252.86</v>
          </cell>
          <cell r="M12">
            <v>143.88</v>
          </cell>
          <cell r="N12">
            <v>142</v>
          </cell>
          <cell r="O12">
            <v>142</v>
          </cell>
          <cell r="P12">
            <v>142</v>
          </cell>
          <cell r="Q12">
            <v>142</v>
          </cell>
          <cell r="R12">
            <v>160.83</v>
          </cell>
          <cell r="S12">
            <v>158.95</v>
          </cell>
          <cell r="T12">
            <v>158.95</v>
          </cell>
          <cell r="U12">
            <v>100.01</v>
          </cell>
        </row>
        <row r="13">
          <cell r="B13" t="str">
            <v>18 AL 24 FEBRERO 2023</v>
          </cell>
          <cell r="C13">
            <v>156.65</v>
          </cell>
          <cell r="D13">
            <v>147.18</v>
          </cell>
          <cell r="E13">
            <v>136.15</v>
          </cell>
          <cell r="F13">
            <v>241.11</v>
          </cell>
          <cell r="G13">
            <v>241.11</v>
          </cell>
          <cell r="H13">
            <v>241.11</v>
          </cell>
          <cell r="I13">
            <v>241.11</v>
          </cell>
          <cell r="J13">
            <v>146.76</v>
          </cell>
          <cell r="L13">
            <v>253.12</v>
          </cell>
          <cell r="M13">
            <v>143.88</v>
          </cell>
          <cell r="N13">
            <v>142</v>
          </cell>
          <cell r="O13">
            <v>142</v>
          </cell>
          <cell r="P13">
            <v>142</v>
          </cell>
          <cell r="Q13">
            <v>142</v>
          </cell>
          <cell r="R13">
            <v>160.83</v>
          </cell>
          <cell r="S13">
            <v>158.95</v>
          </cell>
          <cell r="T13">
            <v>158.95</v>
          </cell>
          <cell r="U13">
            <v>100.01</v>
          </cell>
        </row>
        <row r="14">
          <cell r="B14" t="str">
            <v>25 FEB. AL 03 MAR. 2023</v>
          </cell>
          <cell r="C14">
            <v>156.82</v>
          </cell>
          <cell r="D14">
            <v>147.27</v>
          </cell>
          <cell r="F14">
            <v>241.11</v>
          </cell>
          <cell r="G14">
            <v>241.11</v>
          </cell>
          <cell r="H14">
            <v>241.11</v>
          </cell>
          <cell r="I14">
            <v>241.11</v>
          </cell>
          <cell r="L14">
            <v>253.12</v>
          </cell>
          <cell r="M14">
            <v>143.88</v>
          </cell>
          <cell r="N14">
            <v>142</v>
          </cell>
          <cell r="O14">
            <v>142</v>
          </cell>
          <cell r="P14">
            <v>142</v>
          </cell>
          <cell r="Q14">
            <v>142</v>
          </cell>
          <cell r="R14">
            <v>160.83</v>
          </cell>
          <cell r="S14">
            <v>158.95</v>
          </cell>
          <cell r="T14">
            <v>158.95</v>
          </cell>
          <cell r="U14">
            <v>100.01</v>
          </cell>
        </row>
        <row r="15">
          <cell r="B15" t="str">
            <v>04 AL 10 DE MARZO 2023</v>
          </cell>
          <cell r="C15">
            <v>156.82</v>
          </cell>
          <cell r="D15">
            <v>147.27</v>
          </cell>
          <cell r="E15">
            <v>136.32</v>
          </cell>
          <cell r="F15">
            <v>241.11</v>
          </cell>
          <cell r="G15">
            <v>241.11</v>
          </cell>
          <cell r="H15">
            <v>241.11</v>
          </cell>
          <cell r="I15">
            <v>241.11</v>
          </cell>
          <cell r="J15">
            <v>146.85</v>
          </cell>
          <cell r="K15">
            <v>183.8</v>
          </cell>
          <cell r="L15">
            <v>253.29</v>
          </cell>
          <cell r="M15">
            <v>143.88</v>
          </cell>
          <cell r="N15">
            <v>142</v>
          </cell>
          <cell r="O15">
            <v>142</v>
          </cell>
          <cell r="P15">
            <v>142</v>
          </cell>
          <cell r="Q15">
            <v>142</v>
          </cell>
          <cell r="R15">
            <v>160.83</v>
          </cell>
          <cell r="S15">
            <v>158.95</v>
          </cell>
          <cell r="T15">
            <v>158.95</v>
          </cell>
          <cell r="U15">
            <v>100.01</v>
          </cell>
        </row>
        <row r="16">
          <cell r="B16" t="str">
            <v>11 AL 17 MARZO 2023</v>
          </cell>
          <cell r="C16">
            <v>156.82</v>
          </cell>
          <cell r="D16">
            <v>147.35</v>
          </cell>
          <cell r="F16">
            <v>241.11</v>
          </cell>
          <cell r="G16">
            <v>241.11</v>
          </cell>
          <cell r="H16">
            <v>241.11</v>
          </cell>
          <cell r="I16">
            <v>241.11</v>
          </cell>
          <cell r="J16">
            <v>146.85</v>
          </cell>
          <cell r="K16">
            <v>180.97</v>
          </cell>
          <cell r="L16">
            <v>253.38</v>
          </cell>
          <cell r="M16">
            <v>143.88</v>
          </cell>
          <cell r="N16">
            <v>142</v>
          </cell>
          <cell r="O16">
            <v>142</v>
          </cell>
          <cell r="P16">
            <v>142</v>
          </cell>
          <cell r="Q16">
            <v>142</v>
          </cell>
          <cell r="R16">
            <v>160.83</v>
          </cell>
          <cell r="S16">
            <v>158.95</v>
          </cell>
          <cell r="T16">
            <v>158.95</v>
          </cell>
          <cell r="U16">
            <v>100.01</v>
          </cell>
        </row>
        <row r="17">
          <cell r="B17" t="str">
            <v>18 AL 24 MARZO 2023</v>
          </cell>
          <cell r="D17">
            <v>147.44</v>
          </cell>
          <cell r="E17">
            <v>136.15</v>
          </cell>
          <cell r="F17">
            <v>241.11</v>
          </cell>
          <cell r="G17">
            <v>241.11</v>
          </cell>
          <cell r="H17">
            <v>241.11</v>
          </cell>
          <cell r="I17">
            <v>241.11</v>
          </cell>
          <cell r="K17">
            <v>165.15</v>
          </cell>
          <cell r="L17">
            <v>253.21</v>
          </cell>
          <cell r="M17">
            <v>143.88</v>
          </cell>
          <cell r="N17">
            <v>142</v>
          </cell>
          <cell r="O17">
            <v>142</v>
          </cell>
          <cell r="P17">
            <v>142</v>
          </cell>
          <cell r="Q17">
            <v>142</v>
          </cell>
          <cell r="R17">
            <v>160.83</v>
          </cell>
          <cell r="S17">
            <v>158.95</v>
          </cell>
          <cell r="T17">
            <v>158.95</v>
          </cell>
          <cell r="U17">
            <v>100.01</v>
          </cell>
        </row>
        <row r="18">
          <cell r="B18" t="str">
            <v>25 AL 31 MARZO 2023</v>
          </cell>
          <cell r="C18">
            <v>156.82</v>
          </cell>
          <cell r="D18">
            <v>147.27</v>
          </cell>
          <cell r="E18">
            <v>136.06</v>
          </cell>
          <cell r="F18">
            <v>241.11</v>
          </cell>
          <cell r="G18">
            <v>241.11</v>
          </cell>
          <cell r="H18">
            <v>241.11</v>
          </cell>
          <cell r="I18">
            <v>241.11</v>
          </cell>
          <cell r="M18">
            <v>143.88</v>
          </cell>
          <cell r="N18">
            <v>142</v>
          </cell>
          <cell r="O18">
            <v>142</v>
          </cell>
          <cell r="P18">
            <v>142</v>
          </cell>
          <cell r="Q18">
            <v>142</v>
          </cell>
          <cell r="R18">
            <v>160.83</v>
          </cell>
          <cell r="S18">
            <v>158.95</v>
          </cell>
          <cell r="T18">
            <v>158.95</v>
          </cell>
        </row>
        <row r="61">
          <cell r="B61" t="str">
            <v>JUAN ANTONIO CHAIN H. - ENC. COMBUSTIBLES MICM.</v>
          </cell>
        </row>
        <row r="62">
          <cell r="B62" t="str">
            <v>ELABORADO POR:</v>
          </cell>
        </row>
      </sheetData>
      <sheetData sheetId="1" refreshError="1">
        <row r="6">
          <cell r="C6">
            <v>71.85</v>
          </cell>
          <cell r="D6">
            <v>63.83</v>
          </cell>
          <cell r="E6">
            <v>28.06</v>
          </cell>
          <cell r="F6">
            <v>28.06</v>
          </cell>
          <cell r="G6">
            <v>28.06</v>
          </cell>
          <cell r="H6">
            <v>28.06</v>
          </cell>
          <cell r="I6">
            <v>28.06</v>
          </cell>
          <cell r="K6">
            <v>6.3</v>
          </cell>
          <cell r="L6">
            <v>17.99</v>
          </cell>
          <cell r="M6">
            <v>17.99</v>
          </cell>
          <cell r="N6">
            <v>17.99</v>
          </cell>
          <cell r="O6">
            <v>17.99</v>
          </cell>
          <cell r="P6">
            <v>17.99</v>
          </cell>
          <cell r="Q6">
            <v>17.99</v>
          </cell>
          <cell r="R6">
            <v>17.99</v>
          </cell>
          <cell r="S6">
            <v>17.99</v>
          </cell>
          <cell r="T6">
            <v>17.99</v>
          </cell>
          <cell r="U6">
            <v>0</v>
          </cell>
        </row>
        <row r="7">
          <cell r="C7">
            <v>71.85</v>
          </cell>
          <cell r="D7">
            <v>63.83</v>
          </cell>
          <cell r="E7">
            <v>28.06</v>
          </cell>
          <cell r="F7">
            <v>28.06</v>
          </cell>
          <cell r="G7">
            <v>28.06</v>
          </cell>
          <cell r="H7">
            <v>28.06</v>
          </cell>
          <cell r="I7">
            <v>28.06</v>
          </cell>
          <cell r="K7">
            <v>6.3</v>
          </cell>
          <cell r="L7">
            <v>17.99</v>
          </cell>
          <cell r="M7">
            <v>17.99</v>
          </cell>
          <cell r="N7">
            <v>17.99</v>
          </cell>
          <cell r="O7">
            <v>17.99</v>
          </cell>
          <cell r="P7">
            <v>17.99</v>
          </cell>
          <cell r="Q7">
            <v>17.99</v>
          </cell>
          <cell r="R7">
            <v>17.99</v>
          </cell>
          <cell r="S7">
            <v>17.99</v>
          </cell>
          <cell r="T7">
            <v>17.99</v>
          </cell>
          <cell r="U7">
            <v>0</v>
          </cell>
        </row>
        <row r="8">
          <cell r="C8">
            <v>71.85</v>
          </cell>
          <cell r="D8">
            <v>63.83</v>
          </cell>
          <cell r="E8">
            <v>28.06</v>
          </cell>
          <cell r="F8">
            <v>28.06</v>
          </cell>
          <cell r="G8">
            <v>28.06</v>
          </cell>
          <cell r="H8">
            <v>28.06</v>
          </cell>
          <cell r="I8">
            <v>28.06</v>
          </cell>
          <cell r="K8">
            <v>6.3</v>
          </cell>
          <cell r="L8">
            <v>17.99</v>
          </cell>
          <cell r="M8">
            <v>17.99</v>
          </cell>
          <cell r="N8">
            <v>17.99</v>
          </cell>
          <cell r="O8">
            <v>17.99</v>
          </cell>
          <cell r="P8">
            <v>17.99</v>
          </cell>
          <cell r="Q8">
            <v>17.99</v>
          </cell>
          <cell r="R8">
            <v>17.99</v>
          </cell>
          <cell r="S8">
            <v>17.99</v>
          </cell>
          <cell r="T8">
            <v>17.99</v>
          </cell>
          <cell r="U8">
            <v>0</v>
          </cell>
        </row>
        <row r="9">
          <cell r="C9">
            <v>71.85</v>
          </cell>
          <cell r="D9">
            <v>63.83</v>
          </cell>
          <cell r="E9">
            <v>28.06</v>
          </cell>
          <cell r="F9">
            <v>28.06</v>
          </cell>
          <cell r="G9">
            <v>28.06</v>
          </cell>
          <cell r="H9">
            <v>28.06</v>
          </cell>
          <cell r="I9">
            <v>28.06</v>
          </cell>
          <cell r="K9">
            <v>6.3</v>
          </cell>
          <cell r="M9">
            <v>17.99</v>
          </cell>
          <cell r="N9">
            <v>17.99</v>
          </cell>
          <cell r="O9">
            <v>17.99</v>
          </cell>
          <cell r="P9">
            <v>17.99</v>
          </cell>
          <cell r="Q9">
            <v>17.99</v>
          </cell>
          <cell r="R9">
            <v>17.99</v>
          </cell>
          <cell r="S9">
            <v>17.99</v>
          </cell>
          <cell r="T9">
            <v>17.99</v>
          </cell>
          <cell r="U9">
            <v>0</v>
          </cell>
        </row>
        <row r="10">
          <cell r="C10">
            <v>71.85</v>
          </cell>
          <cell r="D10">
            <v>63.83</v>
          </cell>
          <cell r="E10">
            <v>28.06</v>
          </cell>
          <cell r="F10">
            <v>28.06</v>
          </cell>
          <cell r="G10">
            <v>28.06</v>
          </cell>
          <cell r="H10">
            <v>28.06</v>
          </cell>
          <cell r="I10">
            <v>28.06</v>
          </cell>
          <cell r="L10">
            <v>17.99</v>
          </cell>
          <cell r="M10">
            <v>17.99</v>
          </cell>
          <cell r="N10">
            <v>17.99</v>
          </cell>
          <cell r="O10">
            <v>17.99</v>
          </cell>
          <cell r="P10">
            <v>17.99</v>
          </cell>
          <cell r="Q10">
            <v>17.99</v>
          </cell>
          <cell r="R10">
            <v>17.99</v>
          </cell>
          <cell r="S10">
            <v>17.99</v>
          </cell>
          <cell r="T10">
            <v>17.99</v>
          </cell>
          <cell r="U10">
            <v>0</v>
          </cell>
        </row>
        <row r="11">
          <cell r="C11">
            <v>71.85</v>
          </cell>
          <cell r="D11">
            <v>63.83</v>
          </cell>
          <cell r="F11">
            <v>28.06</v>
          </cell>
          <cell r="G11">
            <v>28.06</v>
          </cell>
          <cell r="H11">
            <v>28.06</v>
          </cell>
          <cell r="I11">
            <v>28.06</v>
          </cell>
          <cell r="J11">
            <v>34.53</v>
          </cell>
          <cell r="M11">
            <v>17.99</v>
          </cell>
          <cell r="N11">
            <v>17.99</v>
          </cell>
          <cell r="O11">
            <v>17.99</v>
          </cell>
          <cell r="P11">
            <v>17.99</v>
          </cell>
          <cell r="Q11">
            <v>17.99</v>
          </cell>
          <cell r="R11">
            <v>17.99</v>
          </cell>
          <cell r="S11">
            <v>17.99</v>
          </cell>
          <cell r="T11">
            <v>17.99</v>
          </cell>
          <cell r="U11">
            <v>0</v>
          </cell>
        </row>
        <row r="12">
          <cell r="C12">
            <v>71.85</v>
          </cell>
          <cell r="D12">
            <v>63.83</v>
          </cell>
          <cell r="E12">
            <v>28.06</v>
          </cell>
          <cell r="F12">
            <v>28.06</v>
          </cell>
          <cell r="G12">
            <v>28.06</v>
          </cell>
          <cell r="H12">
            <v>28.06</v>
          </cell>
          <cell r="I12">
            <v>28.06</v>
          </cell>
          <cell r="J12">
            <v>34.53</v>
          </cell>
          <cell r="L12">
            <v>17.99</v>
          </cell>
          <cell r="M12">
            <v>17.99</v>
          </cell>
          <cell r="N12">
            <v>17.99</v>
          </cell>
          <cell r="O12">
            <v>17.99</v>
          </cell>
          <cell r="P12">
            <v>17.99</v>
          </cell>
          <cell r="Q12">
            <v>17.99</v>
          </cell>
          <cell r="R12">
            <v>17.99</v>
          </cell>
          <cell r="S12">
            <v>17.99</v>
          </cell>
          <cell r="T12">
            <v>17.99</v>
          </cell>
          <cell r="U12">
            <v>0</v>
          </cell>
        </row>
        <row r="13">
          <cell r="C13">
            <v>71.85</v>
          </cell>
          <cell r="D13">
            <v>63.83</v>
          </cell>
          <cell r="E13">
            <v>28.06</v>
          </cell>
          <cell r="F13">
            <v>28.06</v>
          </cell>
          <cell r="G13">
            <v>28.06</v>
          </cell>
          <cell r="H13">
            <v>28.06</v>
          </cell>
          <cell r="I13">
            <v>28.06</v>
          </cell>
          <cell r="J13">
            <v>34.53</v>
          </cell>
          <cell r="L13">
            <v>17.99</v>
          </cell>
          <cell r="M13">
            <v>17.99</v>
          </cell>
          <cell r="N13">
            <v>17.99</v>
          </cell>
          <cell r="O13">
            <v>17.99</v>
          </cell>
          <cell r="P13">
            <v>17.99</v>
          </cell>
          <cell r="Q13">
            <v>17.99</v>
          </cell>
          <cell r="R13">
            <v>17.99</v>
          </cell>
          <cell r="S13">
            <v>17.99</v>
          </cell>
          <cell r="T13">
            <v>17.99</v>
          </cell>
          <cell r="U13">
            <v>0</v>
          </cell>
        </row>
        <row r="14">
          <cell r="C14">
            <v>71.85</v>
          </cell>
          <cell r="D14">
            <v>63.83</v>
          </cell>
          <cell r="F14">
            <v>28.06</v>
          </cell>
          <cell r="G14">
            <v>28.06</v>
          </cell>
          <cell r="H14">
            <v>28.06</v>
          </cell>
          <cell r="I14">
            <v>28.06</v>
          </cell>
          <cell r="L14">
            <v>17.99</v>
          </cell>
          <cell r="M14">
            <v>17.99</v>
          </cell>
          <cell r="N14">
            <v>17.99</v>
          </cell>
          <cell r="O14">
            <v>17.99</v>
          </cell>
          <cell r="P14">
            <v>17.99</v>
          </cell>
          <cell r="Q14">
            <v>17.99</v>
          </cell>
          <cell r="R14">
            <v>17.99</v>
          </cell>
          <cell r="S14">
            <v>17.99</v>
          </cell>
          <cell r="T14">
            <v>17.99</v>
          </cell>
          <cell r="U14">
            <v>0</v>
          </cell>
        </row>
        <row r="15">
          <cell r="C15">
            <v>71.85</v>
          </cell>
          <cell r="D15">
            <v>63.83</v>
          </cell>
          <cell r="E15">
            <v>28.06</v>
          </cell>
          <cell r="F15">
            <v>28.06</v>
          </cell>
          <cell r="G15">
            <v>28.06</v>
          </cell>
          <cell r="H15">
            <v>28.06</v>
          </cell>
          <cell r="I15">
            <v>28.06</v>
          </cell>
          <cell r="J15">
            <v>34.53</v>
          </cell>
          <cell r="K15">
            <v>6.3</v>
          </cell>
          <cell r="L15">
            <v>17.99</v>
          </cell>
          <cell r="M15">
            <v>17.99</v>
          </cell>
          <cell r="N15">
            <v>17.99</v>
          </cell>
          <cell r="O15">
            <v>17.99</v>
          </cell>
          <cell r="P15">
            <v>17.99</v>
          </cell>
          <cell r="Q15">
            <v>17.99</v>
          </cell>
          <cell r="R15">
            <v>17.99</v>
          </cell>
          <cell r="S15">
            <v>17.99</v>
          </cell>
          <cell r="T15">
            <v>17.99</v>
          </cell>
          <cell r="U15">
            <v>0</v>
          </cell>
        </row>
        <row r="16">
          <cell r="C16">
            <v>71.85</v>
          </cell>
          <cell r="D16">
            <v>63.83</v>
          </cell>
          <cell r="F16">
            <v>28.06</v>
          </cell>
          <cell r="G16">
            <v>28.06</v>
          </cell>
          <cell r="H16">
            <v>28.06</v>
          </cell>
          <cell r="I16">
            <v>28.06</v>
          </cell>
          <cell r="J16">
            <v>34.53</v>
          </cell>
          <cell r="K16">
            <v>6.3</v>
          </cell>
          <cell r="L16">
            <v>17.99</v>
          </cell>
          <cell r="M16">
            <v>17.99</v>
          </cell>
          <cell r="N16">
            <v>17.99</v>
          </cell>
          <cell r="O16">
            <v>17.99</v>
          </cell>
          <cell r="P16">
            <v>17.99</v>
          </cell>
          <cell r="Q16">
            <v>17.99</v>
          </cell>
          <cell r="R16">
            <v>17.99</v>
          </cell>
          <cell r="S16">
            <v>17.99</v>
          </cell>
          <cell r="T16">
            <v>17.99</v>
          </cell>
          <cell r="U16">
            <v>0</v>
          </cell>
        </row>
        <row r="17">
          <cell r="D17">
            <v>63.83</v>
          </cell>
          <cell r="E17">
            <v>28.06</v>
          </cell>
          <cell r="F17">
            <v>28.06</v>
          </cell>
          <cell r="G17">
            <v>28.06</v>
          </cell>
          <cell r="H17">
            <v>28.06</v>
          </cell>
          <cell r="I17">
            <v>28.06</v>
          </cell>
          <cell r="K17">
            <v>6.3</v>
          </cell>
          <cell r="L17">
            <v>17.99</v>
          </cell>
          <cell r="M17">
            <v>17.99</v>
          </cell>
          <cell r="N17">
            <v>17.99</v>
          </cell>
          <cell r="O17">
            <v>17.99</v>
          </cell>
          <cell r="P17">
            <v>17.99</v>
          </cell>
          <cell r="Q17">
            <v>17.99</v>
          </cell>
          <cell r="R17">
            <v>17.99</v>
          </cell>
          <cell r="S17">
            <v>17.99</v>
          </cell>
          <cell r="T17">
            <v>17.99</v>
          </cell>
          <cell r="U17">
            <v>0</v>
          </cell>
        </row>
        <row r="18">
          <cell r="C18">
            <v>71.85</v>
          </cell>
          <cell r="D18">
            <v>63.83</v>
          </cell>
          <cell r="E18">
            <v>28.06</v>
          </cell>
          <cell r="F18">
            <v>28.06</v>
          </cell>
          <cell r="G18">
            <v>28.06</v>
          </cell>
          <cell r="H18">
            <v>28.06</v>
          </cell>
          <cell r="I18">
            <v>28.06</v>
          </cell>
          <cell r="M18">
            <v>17.99</v>
          </cell>
          <cell r="N18">
            <v>17.99</v>
          </cell>
          <cell r="O18">
            <v>17.99</v>
          </cell>
          <cell r="P18">
            <v>17.99</v>
          </cell>
          <cell r="Q18">
            <v>17.99</v>
          </cell>
          <cell r="R18">
            <v>17.99</v>
          </cell>
          <cell r="S18">
            <v>17.99</v>
          </cell>
          <cell r="T18">
            <v>17.99</v>
          </cell>
        </row>
      </sheetData>
      <sheetData sheetId="2" refreshError="1">
        <row r="6">
          <cell r="C6">
            <v>25.1</v>
          </cell>
          <cell r="D6">
            <v>23.576</v>
          </cell>
          <cell r="E6">
            <v>21.838400000000004</v>
          </cell>
          <cell r="F6">
            <v>38.577600000000004</v>
          </cell>
          <cell r="G6">
            <v>38.577600000000004</v>
          </cell>
          <cell r="H6">
            <v>38.577600000000004</v>
          </cell>
          <cell r="I6">
            <v>38.577600000000004</v>
          </cell>
          <cell r="K6">
            <v>31.400000000000002</v>
          </cell>
          <cell r="L6">
            <v>40.5408</v>
          </cell>
          <cell r="M6">
            <v>23.0208</v>
          </cell>
          <cell r="N6">
            <v>22.72</v>
          </cell>
          <cell r="O6">
            <v>22.72</v>
          </cell>
          <cell r="P6">
            <v>22.72</v>
          </cell>
          <cell r="Q6">
            <v>22.72</v>
          </cell>
          <cell r="R6">
            <v>25.7328</v>
          </cell>
          <cell r="S6">
            <v>25.432</v>
          </cell>
          <cell r="T6">
            <v>25.432</v>
          </cell>
          <cell r="U6">
            <v>16.0016</v>
          </cell>
        </row>
        <row r="7">
          <cell r="C7">
            <v>25.1</v>
          </cell>
          <cell r="D7">
            <v>23.576</v>
          </cell>
          <cell r="E7">
            <v>21.88</v>
          </cell>
          <cell r="F7">
            <v>38.577600000000004</v>
          </cell>
          <cell r="G7">
            <v>38.577600000000004</v>
          </cell>
          <cell r="H7">
            <v>38.577600000000004</v>
          </cell>
          <cell r="I7">
            <v>38.577600000000004</v>
          </cell>
          <cell r="K7">
            <v>32.816</v>
          </cell>
          <cell r="L7">
            <v>40.5408</v>
          </cell>
          <cell r="M7">
            <v>23.0208</v>
          </cell>
          <cell r="N7">
            <v>22.72</v>
          </cell>
          <cell r="O7">
            <v>22.72</v>
          </cell>
          <cell r="P7">
            <v>22.72</v>
          </cell>
          <cell r="Q7">
            <v>22.72</v>
          </cell>
          <cell r="R7">
            <v>25.7328</v>
          </cell>
          <cell r="S7">
            <v>25.432</v>
          </cell>
          <cell r="T7">
            <v>25.432</v>
          </cell>
          <cell r="U7">
            <v>16.0016</v>
          </cell>
        </row>
        <row r="8">
          <cell r="C8">
            <v>25.064</v>
          </cell>
          <cell r="D8">
            <v>23.563200000000002</v>
          </cell>
          <cell r="E8">
            <v>21.82</v>
          </cell>
          <cell r="F8">
            <v>38.577600000000004</v>
          </cell>
          <cell r="G8">
            <v>38.577600000000004</v>
          </cell>
          <cell r="H8">
            <v>38.577600000000004</v>
          </cell>
          <cell r="I8">
            <v>38.577600000000004</v>
          </cell>
          <cell r="K8">
            <v>34.0064</v>
          </cell>
          <cell r="L8">
            <v>40.4304</v>
          </cell>
          <cell r="M8">
            <v>23.0208</v>
          </cell>
          <cell r="N8">
            <v>22.72</v>
          </cell>
          <cell r="O8">
            <v>22.72</v>
          </cell>
          <cell r="P8">
            <v>22.72</v>
          </cell>
          <cell r="Q8">
            <v>22.72</v>
          </cell>
          <cell r="R8">
            <v>25.7328</v>
          </cell>
          <cell r="S8">
            <v>25.432</v>
          </cell>
          <cell r="T8">
            <v>25.432</v>
          </cell>
          <cell r="U8">
            <v>16.0016</v>
          </cell>
        </row>
        <row r="9">
          <cell r="C9">
            <v>25.064</v>
          </cell>
          <cell r="D9">
            <v>23.5488</v>
          </cell>
          <cell r="E9">
            <v>21.82</v>
          </cell>
          <cell r="F9">
            <v>38.577600000000004</v>
          </cell>
          <cell r="G9">
            <v>38.577600000000004</v>
          </cell>
          <cell r="H9">
            <v>38.577600000000004</v>
          </cell>
          <cell r="I9">
            <v>38.577600000000004</v>
          </cell>
          <cell r="K9">
            <v>36.696</v>
          </cell>
          <cell r="M9">
            <v>23.0208</v>
          </cell>
          <cell r="N9">
            <v>22.72</v>
          </cell>
          <cell r="O9">
            <v>22.72</v>
          </cell>
          <cell r="P9">
            <v>22.72</v>
          </cell>
          <cell r="Q9">
            <v>22.72</v>
          </cell>
          <cell r="R9">
            <v>25.7328</v>
          </cell>
          <cell r="S9">
            <v>25.432</v>
          </cell>
          <cell r="T9">
            <v>25.432</v>
          </cell>
          <cell r="U9">
            <v>16.0016</v>
          </cell>
        </row>
        <row r="10">
          <cell r="C10">
            <v>25.0352</v>
          </cell>
          <cell r="D10">
            <v>23.5216</v>
          </cell>
          <cell r="E10">
            <v>21.784000000000002</v>
          </cell>
          <cell r="F10">
            <v>38.577600000000004</v>
          </cell>
          <cell r="G10">
            <v>38.577600000000004</v>
          </cell>
          <cell r="H10">
            <v>38.577600000000004</v>
          </cell>
          <cell r="I10">
            <v>38.577600000000004</v>
          </cell>
          <cell r="L10">
            <v>40.472</v>
          </cell>
          <cell r="M10">
            <v>23.0208</v>
          </cell>
          <cell r="N10">
            <v>22.72</v>
          </cell>
          <cell r="O10">
            <v>22.72</v>
          </cell>
          <cell r="P10">
            <v>22.72</v>
          </cell>
          <cell r="Q10">
            <v>22.72</v>
          </cell>
          <cell r="R10">
            <v>25.7328</v>
          </cell>
          <cell r="S10">
            <v>25.432</v>
          </cell>
          <cell r="T10">
            <v>25.432</v>
          </cell>
          <cell r="U10">
            <v>16.0016</v>
          </cell>
        </row>
        <row r="11">
          <cell r="C11">
            <v>25.0768</v>
          </cell>
          <cell r="D11">
            <v>23.5488</v>
          </cell>
          <cell r="F11">
            <v>38.577600000000004</v>
          </cell>
          <cell r="G11">
            <v>38.577600000000004</v>
          </cell>
          <cell r="H11">
            <v>38.577600000000004</v>
          </cell>
          <cell r="I11">
            <v>38.577600000000004</v>
          </cell>
          <cell r="J11">
            <v>23.4672</v>
          </cell>
          <cell r="M11">
            <v>23.0208</v>
          </cell>
          <cell r="N11">
            <v>22.72</v>
          </cell>
          <cell r="O11">
            <v>22.72</v>
          </cell>
          <cell r="P11">
            <v>22.72</v>
          </cell>
          <cell r="Q11">
            <v>22.72</v>
          </cell>
          <cell r="R11">
            <v>25.7328</v>
          </cell>
          <cell r="S11">
            <v>25.432</v>
          </cell>
          <cell r="T11">
            <v>25.432</v>
          </cell>
          <cell r="U11">
            <v>16.0016</v>
          </cell>
        </row>
        <row r="12">
          <cell r="C12">
            <v>25.064</v>
          </cell>
          <cell r="D12">
            <v>23.5216</v>
          </cell>
          <cell r="E12">
            <v>21.852800000000002</v>
          </cell>
          <cell r="F12">
            <v>38.577600000000004</v>
          </cell>
          <cell r="G12">
            <v>38.577600000000004</v>
          </cell>
          <cell r="H12">
            <v>38.577600000000004</v>
          </cell>
          <cell r="I12">
            <v>38.577600000000004</v>
          </cell>
          <cell r="J12">
            <v>23.4816</v>
          </cell>
          <cell r="L12">
            <v>40.457600000000006</v>
          </cell>
          <cell r="M12">
            <v>23.0208</v>
          </cell>
          <cell r="N12">
            <v>22.72</v>
          </cell>
          <cell r="O12">
            <v>22.72</v>
          </cell>
          <cell r="P12">
            <v>22.72</v>
          </cell>
          <cell r="Q12">
            <v>22.72</v>
          </cell>
          <cell r="R12">
            <v>25.7328</v>
          </cell>
          <cell r="S12">
            <v>25.432</v>
          </cell>
          <cell r="T12">
            <v>25.432</v>
          </cell>
          <cell r="U12">
            <v>16.0016</v>
          </cell>
        </row>
        <row r="13">
          <cell r="C13">
            <v>25.064</v>
          </cell>
          <cell r="D13">
            <v>23.5488</v>
          </cell>
          <cell r="E13">
            <v>21.784000000000002</v>
          </cell>
          <cell r="F13">
            <v>38.577600000000004</v>
          </cell>
          <cell r="G13">
            <v>38.577600000000004</v>
          </cell>
          <cell r="H13">
            <v>38.577600000000004</v>
          </cell>
          <cell r="I13">
            <v>38.577600000000004</v>
          </cell>
          <cell r="J13">
            <v>23.4816</v>
          </cell>
          <cell r="L13">
            <v>40.4992</v>
          </cell>
          <cell r="M13">
            <v>23.0208</v>
          </cell>
          <cell r="N13">
            <v>22.72</v>
          </cell>
          <cell r="O13">
            <v>22.72</v>
          </cell>
          <cell r="P13">
            <v>22.72</v>
          </cell>
          <cell r="Q13">
            <v>22.72</v>
          </cell>
          <cell r="R13">
            <v>25.7328</v>
          </cell>
          <cell r="S13">
            <v>25.432</v>
          </cell>
          <cell r="T13">
            <v>25.432</v>
          </cell>
          <cell r="U13">
            <v>16.0016</v>
          </cell>
        </row>
        <row r="14">
          <cell r="C14">
            <v>25.0912</v>
          </cell>
          <cell r="D14">
            <v>23.563200000000002</v>
          </cell>
          <cell r="F14">
            <v>38.577600000000004</v>
          </cell>
          <cell r="G14">
            <v>38.577600000000004</v>
          </cell>
          <cell r="H14">
            <v>38.577600000000004</v>
          </cell>
          <cell r="I14">
            <v>38.577600000000004</v>
          </cell>
          <cell r="L14">
            <v>40.4992</v>
          </cell>
          <cell r="M14">
            <v>23.0208</v>
          </cell>
          <cell r="N14">
            <v>22.72</v>
          </cell>
          <cell r="O14">
            <v>22.72</v>
          </cell>
          <cell r="P14">
            <v>22.72</v>
          </cell>
          <cell r="Q14">
            <v>22.72</v>
          </cell>
          <cell r="R14">
            <v>25.7328</v>
          </cell>
          <cell r="S14">
            <v>25.432</v>
          </cell>
          <cell r="T14">
            <v>25.432</v>
          </cell>
          <cell r="U14">
            <v>16.0016</v>
          </cell>
        </row>
        <row r="15">
          <cell r="C15">
            <v>25.0912</v>
          </cell>
          <cell r="D15">
            <v>23.563200000000002</v>
          </cell>
          <cell r="E15">
            <v>21.8112</v>
          </cell>
          <cell r="F15">
            <v>38.577600000000004</v>
          </cell>
          <cell r="G15">
            <v>38.577600000000004</v>
          </cell>
          <cell r="H15">
            <v>38.577600000000004</v>
          </cell>
          <cell r="I15">
            <v>38.577600000000004</v>
          </cell>
          <cell r="J15">
            <v>23.496</v>
          </cell>
          <cell r="K15">
            <v>29.408</v>
          </cell>
          <cell r="L15">
            <v>40.5264</v>
          </cell>
          <cell r="M15">
            <v>23.0208</v>
          </cell>
          <cell r="N15">
            <v>22.72</v>
          </cell>
          <cell r="O15">
            <v>22.72</v>
          </cell>
          <cell r="P15">
            <v>22.72</v>
          </cell>
          <cell r="Q15">
            <v>22.72</v>
          </cell>
          <cell r="R15">
            <v>25.7328</v>
          </cell>
          <cell r="S15">
            <v>25.432</v>
          </cell>
          <cell r="T15">
            <v>25.432</v>
          </cell>
          <cell r="U15">
            <v>16.0016</v>
          </cell>
        </row>
        <row r="16">
          <cell r="C16">
            <v>25.0912</v>
          </cell>
          <cell r="D16">
            <v>23.576</v>
          </cell>
          <cell r="F16">
            <v>38.577600000000004</v>
          </cell>
          <cell r="G16">
            <v>38.577600000000004</v>
          </cell>
          <cell r="H16">
            <v>38.577600000000004</v>
          </cell>
          <cell r="I16">
            <v>38.577600000000004</v>
          </cell>
          <cell r="J16">
            <v>23.496</v>
          </cell>
          <cell r="K16">
            <v>28.9552</v>
          </cell>
          <cell r="L16">
            <v>40.5408</v>
          </cell>
          <cell r="M16">
            <v>23.0208</v>
          </cell>
          <cell r="N16">
            <v>22.72</v>
          </cell>
          <cell r="O16">
            <v>22.72</v>
          </cell>
          <cell r="P16">
            <v>22.72</v>
          </cell>
          <cell r="Q16">
            <v>22.72</v>
          </cell>
          <cell r="R16">
            <v>25.7328</v>
          </cell>
          <cell r="S16">
            <v>25.432</v>
          </cell>
          <cell r="T16">
            <v>25.432</v>
          </cell>
          <cell r="U16">
            <v>16.0016</v>
          </cell>
        </row>
        <row r="17">
          <cell r="D17">
            <v>23.5904</v>
          </cell>
          <cell r="E17">
            <v>21.784000000000002</v>
          </cell>
          <cell r="F17">
            <v>38.577600000000004</v>
          </cell>
          <cell r="G17">
            <v>38.577600000000004</v>
          </cell>
          <cell r="H17">
            <v>38.577600000000004</v>
          </cell>
          <cell r="I17">
            <v>38.577600000000004</v>
          </cell>
          <cell r="K17">
            <v>26.424000000000003</v>
          </cell>
          <cell r="L17">
            <v>40.513600000000004</v>
          </cell>
          <cell r="M17">
            <v>23.0208</v>
          </cell>
          <cell r="N17">
            <v>22.72</v>
          </cell>
          <cell r="O17">
            <v>22.72</v>
          </cell>
          <cell r="P17">
            <v>22.72</v>
          </cell>
          <cell r="Q17">
            <v>22.72</v>
          </cell>
          <cell r="R17">
            <v>25.7328</v>
          </cell>
          <cell r="S17">
            <v>25.432</v>
          </cell>
          <cell r="T17">
            <v>25.432</v>
          </cell>
          <cell r="U17">
            <v>16.0016</v>
          </cell>
        </row>
        <row r="18">
          <cell r="C18">
            <v>25.0912</v>
          </cell>
          <cell r="D18">
            <v>23.563200000000002</v>
          </cell>
          <cell r="E18">
            <v>21.7696</v>
          </cell>
          <cell r="F18">
            <v>38.577600000000004</v>
          </cell>
          <cell r="G18">
            <v>38.577600000000004</v>
          </cell>
          <cell r="H18">
            <v>38.577600000000004</v>
          </cell>
          <cell r="I18">
            <v>38.577600000000004</v>
          </cell>
          <cell r="M18">
            <v>23.0208</v>
          </cell>
          <cell r="N18">
            <v>22.72</v>
          </cell>
          <cell r="O18">
            <v>22.72</v>
          </cell>
          <cell r="P18">
            <v>22.72</v>
          </cell>
          <cell r="Q18">
            <v>22.72</v>
          </cell>
          <cell r="R18">
            <v>25.7328</v>
          </cell>
          <cell r="S18">
            <v>25.432</v>
          </cell>
          <cell r="T18">
            <v>25.432</v>
          </cell>
        </row>
      </sheetData>
      <sheetData sheetId="3" refreshError="1">
        <row r="6">
          <cell r="C6">
            <v>15.09</v>
          </cell>
          <cell r="D6">
            <v>15.09</v>
          </cell>
          <cell r="E6">
            <v>12.78</v>
          </cell>
          <cell r="F6">
            <v>5.24</v>
          </cell>
          <cell r="G6">
            <v>5.24</v>
          </cell>
          <cell r="H6">
            <v>5.24</v>
          </cell>
          <cell r="I6">
            <v>5.24</v>
          </cell>
          <cell r="K6">
            <v>15.53</v>
          </cell>
          <cell r="L6">
            <v>9.1</v>
          </cell>
          <cell r="M6">
            <v>1.54</v>
          </cell>
          <cell r="N6">
            <v>1.35</v>
          </cell>
          <cell r="O6">
            <v>1.35</v>
          </cell>
          <cell r="P6">
            <v>1.35</v>
          </cell>
          <cell r="Q6">
            <v>1.35</v>
          </cell>
          <cell r="R6">
            <v>1.54</v>
          </cell>
          <cell r="S6">
            <v>1.35</v>
          </cell>
          <cell r="T6">
            <v>1.35</v>
          </cell>
          <cell r="U6">
            <v>10.21</v>
          </cell>
        </row>
        <row r="7">
          <cell r="C7">
            <v>15.09</v>
          </cell>
          <cell r="D7">
            <v>15.09</v>
          </cell>
          <cell r="E7">
            <v>12.78</v>
          </cell>
          <cell r="F7">
            <v>5.24</v>
          </cell>
          <cell r="G7">
            <v>5.24</v>
          </cell>
          <cell r="H7">
            <v>5.24</v>
          </cell>
          <cell r="I7">
            <v>5.24</v>
          </cell>
          <cell r="K7">
            <v>15.53</v>
          </cell>
          <cell r="L7">
            <v>9.1</v>
          </cell>
          <cell r="M7">
            <v>1.54</v>
          </cell>
          <cell r="N7">
            <v>1.35</v>
          </cell>
          <cell r="O7">
            <v>1.35</v>
          </cell>
          <cell r="P7">
            <v>1.35</v>
          </cell>
          <cell r="Q7">
            <v>1.35</v>
          </cell>
          <cell r="R7">
            <v>1.54</v>
          </cell>
          <cell r="S7">
            <v>1.35</v>
          </cell>
          <cell r="T7">
            <v>1.35</v>
          </cell>
          <cell r="U7">
            <v>10.21</v>
          </cell>
        </row>
        <row r="8">
          <cell r="C8">
            <v>15.09</v>
          </cell>
          <cell r="D8">
            <v>15.09</v>
          </cell>
          <cell r="E8">
            <v>12.78</v>
          </cell>
          <cell r="F8">
            <v>5.24</v>
          </cell>
          <cell r="G8">
            <v>5.24</v>
          </cell>
          <cell r="H8">
            <v>5.24</v>
          </cell>
          <cell r="I8">
            <v>5.24</v>
          </cell>
          <cell r="K8">
            <v>15.53</v>
          </cell>
          <cell r="L8">
            <v>9.1</v>
          </cell>
          <cell r="M8">
            <v>1.54</v>
          </cell>
          <cell r="N8">
            <v>1.35</v>
          </cell>
          <cell r="O8">
            <v>1.35</v>
          </cell>
          <cell r="P8">
            <v>1.35</v>
          </cell>
          <cell r="Q8">
            <v>1.35</v>
          </cell>
          <cell r="R8">
            <v>1.54</v>
          </cell>
          <cell r="S8">
            <v>1.35</v>
          </cell>
          <cell r="T8">
            <v>1.35</v>
          </cell>
          <cell r="U8">
            <v>10.21</v>
          </cell>
        </row>
        <row r="9">
          <cell r="C9">
            <v>15.09</v>
          </cell>
          <cell r="D9">
            <v>15.09</v>
          </cell>
          <cell r="E9">
            <v>12.78</v>
          </cell>
          <cell r="F9">
            <v>5.24</v>
          </cell>
          <cell r="G9">
            <v>5.24</v>
          </cell>
          <cell r="H9">
            <v>5.24</v>
          </cell>
          <cell r="I9">
            <v>5.24</v>
          </cell>
          <cell r="K9">
            <v>15.53</v>
          </cell>
          <cell r="M9">
            <v>1.54</v>
          </cell>
          <cell r="N9">
            <v>1.35</v>
          </cell>
          <cell r="O9">
            <v>1.35</v>
          </cell>
          <cell r="P9">
            <v>1.35</v>
          </cell>
          <cell r="Q9">
            <v>1.35</v>
          </cell>
          <cell r="R9">
            <v>1.54</v>
          </cell>
          <cell r="S9">
            <v>1.35</v>
          </cell>
          <cell r="T9">
            <v>1.35</v>
          </cell>
          <cell r="U9">
            <v>10.21</v>
          </cell>
        </row>
        <row r="10">
          <cell r="C10">
            <v>15.09</v>
          </cell>
          <cell r="D10">
            <v>15.09</v>
          </cell>
          <cell r="E10">
            <v>12.78</v>
          </cell>
          <cell r="F10">
            <v>5.24</v>
          </cell>
          <cell r="G10">
            <v>5.24</v>
          </cell>
          <cell r="H10">
            <v>5.24</v>
          </cell>
          <cell r="I10">
            <v>5.24</v>
          </cell>
          <cell r="L10">
            <v>9.1</v>
          </cell>
          <cell r="M10">
            <v>1.54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  <cell r="R10">
            <v>1.54</v>
          </cell>
          <cell r="S10">
            <v>1.35</v>
          </cell>
          <cell r="T10">
            <v>1.35</v>
          </cell>
          <cell r="U10">
            <v>10.21</v>
          </cell>
        </row>
        <row r="11">
          <cell r="C11">
            <v>15.09</v>
          </cell>
          <cell r="D11">
            <v>15.09</v>
          </cell>
          <cell r="F11">
            <v>5.24</v>
          </cell>
          <cell r="G11">
            <v>5.24</v>
          </cell>
          <cell r="H11">
            <v>5.24</v>
          </cell>
          <cell r="I11">
            <v>5.24</v>
          </cell>
          <cell r="J11">
            <v>13.02</v>
          </cell>
          <cell r="M11">
            <v>1.54</v>
          </cell>
          <cell r="N11">
            <v>1.35</v>
          </cell>
          <cell r="O11">
            <v>1.35</v>
          </cell>
          <cell r="P11">
            <v>1.35</v>
          </cell>
          <cell r="Q11">
            <v>1.35</v>
          </cell>
          <cell r="R11">
            <v>1.54</v>
          </cell>
          <cell r="S11">
            <v>1.35</v>
          </cell>
          <cell r="T11">
            <v>1.35</v>
          </cell>
          <cell r="U11">
            <v>10.21</v>
          </cell>
        </row>
        <row r="12">
          <cell r="C12">
            <v>15.09</v>
          </cell>
          <cell r="D12">
            <v>15.09</v>
          </cell>
          <cell r="E12">
            <v>12.78</v>
          </cell>
          <cell r="F12">
            <v>5.24</v>
          </cell>
          <cell r="G12">
            <v>5.24</v>
          </cell>
          <cell r="H12">
            <v>5.24</v>
          </cell>
          <cell r="I12">
            <v>5.24</v>
          </cell>
          <cell r="J12">
            <v>13.02</v>
          </cell>
          <cell r="L12">
            <v>9.1</v>
          </cell>
          <cell r="M12">
            <v>1.54</v>
          </cell>
          <cell r="N12">
            <v>1.35</v>
          </cell>
          <cell r="O12">
            <v>1.35</v>
          </cell>
          <cell r="P12">
            <v>1.35</v>
          </cell>
          <cell r="Q12">
            <v>1.35</v>
          </cell>
          <cell r="R12">
            <v>1.54</v>
          </cell>
          <cell r="S12">
            <v>1.35</v>
          </cell>
          <cell r="T12">
            <v>1.35</v>
          </cell>
          <cell r="U12">
            <v>10.21</v>
          </cell>
        </row>
        <row r="13">
          <cell r="C13">
            <v>15.09</v>
          </cell>
          <cell r="D13">
            <v>15.09</v>
          </cell>
          <cell r="E13">
            <v>12.78</v>
          </cell>
          <cell r="F13">
            <v>5.24</v>
          </cell>
          <cell r="G13">
            <v>5.24</v>
          </cell>
          <cell r="H13">
            <v>5.24</v>
          </cell>
          <cell r="I13">
            <v>5.24</v>
          </cell>
          <cell r="J13">
            <v>13.02</v>
          </cell>
          <cell r="L13">
            <v>9.1</v>
          </cell>
          <cell r="M13">
            <v>1.54</v>
          </cell>
          <cell r="N13">
            <v>1.35</v>
          </cell>
          <cell r="O13">
            <v>1.35</v>
          </cell>
          <cell r="P13">
            <v>1.35</v>
          </cell>
          <cell r="Q13">
            <v>1.35</v>
          </cell>
          <cell r="R13">
            <v>1.54</v>
          </cell>
          <cell r="S13">
            <v>1.35</v>
          </cell>
          <cell r="T13">
            <v>1.35</v>
          </cell>
          <cell r="U13">
            <v>10.21</v>
          </cell>
        </row>
        <row r="14">
          <cell r="C14">
            <v>15.09</v>
          </cell>
          <cell r="D14">
            <v>15.09</v>
          </cell>
          <cell r="F14">
            <v>5.24</v>
          </cell>
          <cell r="G14">
            <v>5.24</v>
          </cell>
          <cell r="H14">
            <v>5.24</v>
          </cell>
          <cell r="I14">
            <v>5.24</v>
          </cell>
          <cell r="L14">
            <v>9.1</v>
          </cell>
          <cell r="M14">
            <v>1.54</v>
          </cell>
          <cell r="N14">
            <v>1.35</v>
          </cell>
          <cell r="O14">
            <v>1.35</v>
          </cell>
          <cell r="P14">
            <v>1.35</v>
          </cell>
          <cell r="Q14">
            <v>1.35</v>
          </cell>
          <cell r="R14">
            <v>1.54</v>
          </cell>
          <cell r="S14">
            <v>1.35</v>
          </cell>
          <cell r="T14">
            <v>1.35</v>
          </cell>
          <cell r="U14">
            <v>10.21</v>
          </cell>
        </row>
        <row r="15">
          <cell r="C15">
            <v>15.09</v>
          </cell>
          <cell r="D15">
            <v>15.09</v>
          </cell>
          <cell r="E15">
            <v>12.78</v>
          </cell>
          <cell r="F15">
            <v>5.24</v>
          </cell>
          <cell r="G15">
            <v>5.24</v>
          </cell>
          <cell r="H15">
            <v>5.24</v>
          </cell>
          <cell r="I15">
            <v>5.24</v>
          </cell>
          <cell r="J15">
            <v>13.02</v>
          </cell>
          <cell r="K15">
            <v>15.53</v>
          </cell>
          <cell r="L15">
            <v>9.1</v>
          </cell>
          <cell r="M15">
            <v>1.54</v>
          </cell>
          <cell r="N15">
            <v>1.35</v>
          </cell>
          <cell r="O15">
            <v>1.35</v>
          </cell>
          <cell r="P15">
            <v>1.35</v>
          </cell>
          <cell r="Q15">
            <v>1.35</v>
          </cell>
          <cell r="R15">
            <v>1.54</v>
          </cell>
          <cell r="S15">
            <v>1.35</v>
          </cell>
          <cell r="T15">
            <v>1.35</v>
          </cell>
          <cell r="U15">
            <v>10.21</v>
          </cell>
        </row>
        <row r="16">
          <cell r="C16">
            <v>15.09</v>
          </cell>
          <cell r="D16">
            <v>15.09</v>
          </cell>
          <cell r="F16">
            <v>5.24</v>
          </cell>
          <cell r="G16">
            <v>5.24</v>
          </cell>
          <cell r="H16">
            <v>5.24</v>
          </cell>
          <cell r="I16">
            <v>5.24</v>
          </cell>
          <cell r="J16">
            <v>13.02</v>
          </cell>
          <cell r="K16">
            <v>15.53</v>
          </cell>
          <cell r="L16">
            <v>9.1</v>
          </cell>
          <cell r="M16">
            <v>1.54</v>
          </cell>
          <cell r="N16">
            <v>1.35</v>
          </cell>
          <cell r="O16">
            <v>1.35</v>
          </cell>
          <cell r="P16">
            <v>1.35</v>
          </cell>
          <cell r="Q16">
            <v>1.35</v>
          </cell>
          <cell r="R16">
            <v>1.54</v>
          </cell>
          <cell r="S16">
            <v>1.35</v>
          </cell>
          <cell r="T16">
            <v>1.35</v>
          </cell>
          <cell r="U16">
            <v>10.21</v>
          </cell>
        </row>
        <row r="17">
          <cell r="D17">
            <v>15.09</v>
          </cell>
          <cell r="E17">
            <v>12.78</v>
          </cell>
          <cell r="F17">
            <v>5.24</v>
          </cell>
          <cell r="G17">
            <v>5.24</v>
          </cell>
          <cell r="H17">
            <v>5.24</v>
          </cell>
          <cell r="I17">
            <v>5.24</v>
          </cell>
          <cell r="K17">
            <v>15.53</v>
          </cell>
          <cell r="L17">
            <v>9.1</v>
          </cell>
          <cell r="M17">
            <v>1.54</v>
          </cell>
          <cell r="N17">
            <v>1.35</v>
          </cell>
          <cell r="O17">
            <v>1.35</v>
          </cell>
          <cell r="P17">
            <v>1.35</v>
          </cell>
          <cell r="Q17">
            <v>1.35</v>
          </cell>
          <cell r="R17">
            <v>1.54</v>
          </cell>
          <cell r="S17">
            <v>1.35</v>
          </cell>
          <cell r="T17">
            <v>1.35</v>
          </cell>
          <cell r="U17">
            <v>10.21</v>
          </cell>
        </row>
        <row r="18">
          <cell r="C18">
            <v>15.09</v>
          </cell>
          <cell r="D18">
            <v>15.09</v>
          </cell>
          <cell r="E18">
            <v>12.78</v>
          </cell>
          <cell r="F18">
            <v>5.24</v>
          </cell>
          <cell r="G18">
            <v>5.24</v>
          </cell>
          <cell r="H18">
            <v>5.24</v>
          </cell>
          <cell r="I18">
            <v>5.24</v>
          </cell>
          <cell r="M18">
            <v>1.54</v>
          </cell>
          <cell r="N18">
            <v>1.35</v>
          </cell>
          <cell r="O18">
            <v>1.35</v>
          </cell>
          <cell r="P18">
            <v>1.35</v>
          </cell>
          <cell r="Q18">
            <v>1.35</v>
          </cell>
          <cell r="R18">
            <v>1.54</v>
          </cell>
          <cell r="S18">
            <v>1.35</v>
          </cell>
          <cell r="T18">
            <v>1.35</v>
          </cell>
        </row>
      </sheetData>
      <sheetData sheetId="4" refreshError="1">
        <row r="6">
          <cell r="C6">
            <v>22.57</v>
          </cell>
          <cell r="D6">
            <v>22.57</v>
          </cell>
          <cell r="E6">
            <v>19.25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15.01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14.9</v>
          </cell>
        </row>
        <row r="7">
          <cell r="C7">
            <v>22.57</v>
          </cell>
          <cell r="D7">
            <v>22.57</v>
          </cell>
          <cell r="E7">
            <v>19.25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15.01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14.9</v>
          </cell>
        </row>
        <row r="8">
          <cell r="C8">
            <v>22.57</v>
          </cell>
          <cell r="D8">
            <v>22.57</v>
          </cell>
          <cell r="E8">
            <v>19.25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15.01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14.9</v>
          </cell>
        </row>
        <row r="9">
          <cell r="C9">
            <v>22.57</v>
          </cell>
          <cell r="D9">
            <v>22.57</v>
          </cell>
          <cell r="E9">
            <v>19.25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14.9</v>
          </cell>
        </row>
        <row r="10">
          <cell r="C10">
            <v>22.57</v>
          </cell>
          <cell r="D10">
            <v>22.57</v>
          </cell>
          <cell r="E10">
            <v>19.25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15.01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14.9</v>
          </cell>
        </row>
        <row r="11">
          <cell r="C11">
            <v>22.57</v>
          </cell>
          <cell r="D11">
            <v>22.57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19.53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14.9</v>
          </cell>
        </row>
        <row r="12">
          <cell r="C12">
            <v>22.57</v>
          </cell>
          <cell r="D12">
            <v>22.57</v>
          </cell>
          <cell r="E12">
            <v>19.25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19.53</v>
          </cell>
          <cell r="L12">
            <v>15.01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14.9</v>
          </cell>
        </row>
        <row r="13">
          <cell r="C13">
            <v>22.57</v>
          </cell>
          <cell r="D13">
            <v>22.57</v>
          </cell>
          <cell r="E13">
            <v>19.25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19.53</v>
          </cell>
          <cell r="L13">
            <v>15.01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14.9</v>
          </cell>
        </row>
        <row r="14">
          <cell r="C14">
            <v>22.57</v>
          </cell>
          <cell r="D14">
            <v>22.57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L14">
            <v>15.01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14.9</v>
          </cell>
        </row>
        <row r="15">
          <cell r="C15">
            <v>22.57</v>
          </cell>
          <cell r="D15">
            <v>22.57</v>
          </cell>
          <cell r="E15">
            <v>19.25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19.53</v>
          </cell>
          <cell r="K15">
            <v>0</v>
          </cell>
          <cell r="L15">
            <v>15.01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14.9</v>
          </cell>
        </row>
        <row r="16">
          <cell r="C16">
            <v>22.57</v>
          </cell>
          <cell r="D16">
            <v>22.57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19.53</v>
          </cell>
          <cell r="K16">
            <v>0</v>
          </cell>
          <cell r="L16">
            <v>15.01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14.9</v>
          </cell>
        </row>
        <row r="17">
          <cell r="D17">
            <v>22.57</v>
          </cell>
          <cell r="E17">
            <v>19.25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15.01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14.9</v>
          </cell>
        </row>
        <row r="18">
          <cell r="C18">
            <v>22.57</v>
          </cell>
          <cell r="D18">
            <v>22.57</v>
          </cell>
          <cell r="E18">
            <v>19.25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</sheetData>
      <sheetData sheetId="5" refreshError="1">
        <row r="6">
          <cell r="C6">
            <v>5.68</v>
          </cell>
          <cell r="D6">
            <v>5.68</v>
          </cell>
          <cell r="E6">
            <v>5.68</v>
          </cell>
          <cell r="F6">
            <v>5.68</v>
          </cell>
          <cell r="G6">
            <v>0</v>
          </cell>
          <cell r="H6">
            <v>5.68</v>
          </cell>
          <cell r="I6">
            <v>0</v>
          </cell>
          <cell r="K6">
            <v>5.68</v>
          </cell>
          <cell r="L6">
            <v>5.68</v>
          </cell>
          <cell r="M6">
            <v>5.68</v>
          </cell>
          <cell r="N6">
            <v>5.68</v>
          </cell>
          <cell r="O6">
            <v>0</v>
          </cell>
          <cell r="P6">
            <v>5.68</v>
          </cell>
          <cell r="Q6">
            <v>0</v>
          </cell>
          <cell r="R6">
            <v>5.68</v>
          </cell>
          <cell r="S6">
            <v>5.68</v>
          </cell>
          <cell r="T6">
            <v>0</v>
          </cell>
          <cell r="U6">
            <v>5.68</v>
          </cell>
        </row>
        <row r="7">
          <cell r="C7">
            <v>5.68</v>
          </cell>
          <cell r="D7">
            <v>5.68</v>
          </cell>
          <cell r="E7">
            <v>5.68</v>
          </cell>
          <cell r="F7">
            <v>5.68</v>
          </cell>
          <cell r="G7">
            <v>0</v>
          </cell>
          <cell r="H7">
            <v>5.68</v>
          </cell>
          <cell r="I7">
            <v>0</v>
          </cell>
          <cell r="K7">
            <v>5.68</v>
          </cell>
          <cell r="L7">
            <v>5.68</v>
          </cell>
          <cell r="M7">
            <v>5.68</v>
          </cell>
          <cell r="N7">
            <v>5.68</v>
          </cell>
          <cell r="O7">
            <v>0</v>
          </cell>
          <cell r="P7">
            <v>5.68</v>
          </cell>
          <cell r="Q7">
            <v>0</v>
          </cell>
          <cell r="R7">
            <v>5.68</v>
          </cell>
          <cell r="S7">
            <v>5.68</v>
          </cell>
          <cell r="T7">
            <v>0</v>
          </cell>
          <cell r="U7">
            <v>5.68</v>
          </cell>
        </row>
        <row r="8">
          <cell r="C8">
            <v>5.68</v>
          </cell>
          <cell r="D8">
            <v>5.68</v>
          </cell>
          <cell r="E8">
            <v>5.68</v>
          </cell>
          <cell r="F8">
            <v>5.68</v>
          </cell>
          <cell r="G8">
            <v>0</v>
          </cell>
          <cell r="H8">
            <v>5.68</v>
          </cell>
          <cell r="I8">
            <v>0</v>
          </cell>
          <cell r="K8">
            <v>5.68</v>
          </cell>
          <cell r="L8">
            <v>5.68</v>
          </cell>
          <cell r="M8">
            <v>5.68</v>
          </cell>
          <cell r="N8">
            <v>5.68</v>
          </cell>
          <cell r="O8">
            <v>0</v>
          </cell>
          <cell r="P8">
            <v>5.68</v>
          </cell>
          <cell r="Q8">
            <v>0</v>
          </cell>
          <cell r="R8">
            <v>5.68</v>
          </cell>
          <cell r="S8">
            <v>5.68</v>
          </cell>
          <cell r="T8">
            <v>0</v>
          </cell>
          <cell r="U8">
            <v>5.68</v>
          </cell>
        </row>
        <row r="9">
          <cell r="C9">
            <v>5.68</v>
          </cell>
          <cell r="D9">
            <v>5.68</v>
          </cell>
          <cell r="E9">
            <v>5.68</v>
          </cell>
          <cell r="F9">
            <v>5.68</v>
          </cell>
          <cell r="G9">
            <v>0</v>
          </cell>
          <cell r="H9">
            <v>5.68</v>
          </cell>
          <cell r="I9">
            <v>0</v>
          </cell>
          <cell r="K9">
            <v>5.68</v>
          </cell>
          <cell r="M9">
            <v>5.68</v>
          </cell>
          <cell r="N9">
            <v>5.68</v>
          </cell>
          <cell r="O9">
            <v>0</v>
          </cell>
          <cell r="P9">
            <v>5.68</v>
          </cell>
          <cell r="Q9">
            <v>0</v>
          </cell>
          <cell r="R9">
            <v>5.68</v>
          </cell>
          <cell r="S9">
            <v>5.68</v>
          </cell>
          <cell r="T9">
            <v>0</v>
          </cell>
          <cell r="U9">
            <v>5.68</v>
          </cell>
        </row>
        <row r="10">
          <cell r="C10">
            <v>5.68</v>
          </cell>
          <cell r="D10">
            <v>5.68</v>
          </cell>
          <cell r="E10">
            <v>5.68</v>
          </cell>
          <cell r="F10">
            <v>5.68</v>
          </cell>
          <cell r="G10">
            <v>0</v>
          </cell>
          <cell r="H10">
            <v>5.68</v>
          </cell>
          <cell r="I10">
            <v>0</v>
          </cell>
          <cell r="L10">
            <v>5.68</v>
          </cell>
          <cell r="M10">
            <v>5.68</v>
          </cell>
          <cell r="N10">
            <v>5.68</v>
          </cell>
          <cell r="O10">
            <v>0</v>
          </cell>
          <cell r="P10">
            <v>5.68</v>
          </cell>
          <cell r="Q10">
            <v>0</v>
          </cell>
          <cell r="R10">
            <v>5.68</v>
          </cell>
          <cell r="S10">
            <v>5.68</v>
          </cell>
          <cell r="T10">
            <v>0</v>
          </cell>
          <cell r="U10">
            <v>5.68</v>
          </cell>
        </row>
        <row r="11">
          <cell r="C11">
            <v>5.68</v>
          </cell>
          <cell r="D11">
            <v>5.68</v>
          </cell>
          <cell r="F11">
            <v>5.68</v>
          </cell>
          <cell r="G11">
            <v>0</v>
          </cell>
          <cell r="H11">
            <v>5.68</v>
          </cell>
          <cell r="I11">
            <v>0</v>
          </cell>
          <cell r="J11">
            <v>5.68</v>
          </cell>
          <cell r="M11">
            <v>5.68</v>
          </cell>
          <cell r="N11">
            <v>5.68</v>
          </cell>
          <cell r="O11">
            <v>0</v>
          </cell>
          <cell r="P11">
            <v>5.68</v>
          </cell>
          <cell r="Q11">
            <v>0</v>
          </cell>
          <cell r="R11">
            <v>5.68</v>
          </cell>
          <cell r="S11">
            <v>5.68</v>
          </cell>
          <cell r="T11">
            <v>0</v>
          </cell>
          <cell r="U11">
            <v>5.68</v>
          </cell>
        </row>
        <row r="12">
          <cell r="C12">
            <v>5.68</v>
          </cell>
          <cell r="D12">
            <v>5.68</v>
          </cell>
          <cell r="E12">
            <v>5.68</v>
          </cell>
          <cell r="F12">
            <v>5.68</v>
          </cell>
          <cell r="G12">
            <v>0</v>
          </cell>
          <cell r="H12">
            <v>5.68</v>
          </cell>
          <cell r="I12">
            <v>0</v>
          </cell>
          <cell r="J12">
            <v>5.68</v>
          </cell>
          <cell r="L12">
            <v>5.68</v>
          </cell>
          <cell r="M12">
            <v>5.68</v>
          </cell>
          <cell r="N12">
            <v>5.68</v>
          </cell>
          <cell r="O12">
            <v>0</v>
          </cell>
          <cell r="P12">
            <v>5.68</v>
          </cell>
          <cell r="Q12">
            <v>0</v>
          </cell>
          <cell r="R12">
            <v>5.68</v>
          </cell>
          <cell r="S12">
            <v>5.68</v>
          </cell>
          <cell r="T12">
            <v>0</v>
          </cell>
          <cell r="U12">
            <v>5.68</v>
          </cell>
        </row>
        <row r="13">
          <cell r="C13">
            <v>5.68</v>
          </cell>
          <cell r="D13">
            <v>5.68</v>
          </cell>
          <cell r="E13">
            <v>5.68</v>
          </cell>
          <cell r="F13">
            <v>5.68</v>
          </cell>
          <cell r="G13">
            <v>0</v>
          </cell>
          <cell r="H13">
            <v>5.68</v>
          </cell>
          <cell r="I13">
            <v>0</v>
          </cell>
          <cell r="J13">
            <v>5.68</v>
          </cell>
          <cell r="L13">
            <v>5.68</v>
          </cell>
          <cell r="M13">
            <v>5.68</v>
          </cell>
          <cell r="N13">
            <v>5.68</v>
          </cell>
          <cell r="O13">
            <v>0</v>
          </cell>
          <cell r="P13">
            <v>5.68</v>
          </cell>
          <cell r="Q13">
            <v>0</v>
          </cell>
          <cell r="R13">
            <v>5.68</v>
          </cell>
          <cell r="S13">
            <v>5.68</v>
          </cell>
          <cell r="T13">
            <v>0</v>
          </cell>
          <cell r="U13">
            <v>5.68</v>
          </cell>
        </row>
        <row r="14">
          <cell r="C14">
            <v>5.68</v>
          </cell>
          <cell r="D14">
            <v>5.68</v>
          </cell>
          <cell r="F14">
            <v>5.68</v>
          </cell>
          <cell r="G14">
            <v>0</v>
          </cell>
          <cell r="H14">
            <v>5.68</v>
          </cell>
          <cell r="I14">
            <v>0</v>
          </cell>
          <cell r="L14">
            <v>5.68</v>
          </cell>
          <cell r="M14">
            <v>5.68</v>
          </cell>
          <cell r="N14">
            <v>5.68</v>
          </cell>
          <cell r="O14">
            <v>0</v>
          </cell>
          <cell r="P14">
            <v>5.68</v>
          </cell>
          <cell r="Q14">
            <v>0</v>
          </cell>
          <cell r="R14">
            <v>5.68</v>
          </cell>
          <cell r="S14">
            <v>5.68</v>
          </cell>
          <cell r="T14">
            <v>0</v>
          </cell>
          <cell r="U14">
            <v>5.68</v>
          </cell>
        </row>
        <row r="15">
          <cell r="C15">
            <v>5.68</v>
          </cell>
          <cell r="D15">
            <v>5.68</v>
          </cell>
          <cell r="E15">
            <v>5.68</v>
          </cell>
          <cell r="F15">
            <v>5.68</v>
          </cell>
          <cell r="G15">
            <v>0</v>
          </cell>
          <cell r="H15">
            <v>5.68</v>
          </cell>
          <cell r="I15">
            <v>0</v>
          </cell>
          <cell r="J15">
            <v>5.68</v>
          </cell>
          <cell r="K15">
            <v>5.68</v>
          </cell>
          <cell r="L15">
            <v>5.68</v>
          </cell>
          <cell r="M15">
            <v>5.68</v>
          </cell>
          <cell r="N15">
            <v>5.68</v>
          </cell>
          <cell r="O15">
            <v>0</v>
          </cell>
          <cell r="P15">
            <v>5.68</v>
          </cell>
          <cell r="Q15">
            <v>0</v>
          </cell>
          <cell r="R15">
            <v>5.68</v>
          </cell>
          <cell r="S15">
            <v>5.68</v>
          </cell>
          <cell r="T15">
            <v>0</v>
          </cell>
          <cell r="U15">
            <v>5.68</v>
          </cell>
        </row>
        <row r="16">
          <cell r="C16">
            <v>5.68</v>
          </cell>
          <cell r="D16">
            <v>5.68</v>
          </cell>
          <cell r="F16">
            <v>5.68</v>
          </cell>
          <cell r="G16">
            <v>0</v>
          </cell>
          <cell r="H16">
            <v>5.68</v>
          </cell>
          <cell r="I16">
            <v>0</v>
          </cell>
          <cell r="J16">
            <v>5.68</v>
          </cell>
          <cell r="K16">
            <v>5.68</v>
          </cell>
          <cell r="L16">
            <v>5.68</v>
          </cell>
          <cell r="M16">
            <v>5.68</v>
          </cell>
          <cell r="N16">
            <v>5.68</v>
          </cell>
          <cell r="O16">
            <v>0</v>
          </cell>
          <cell r="P16">
            <v>5.68</v>
          </cell>
          <cell r="Q16">
            <v>0</v>
          </cell>
          <cell r="R16">
            <v>5.68</v>
          </cell>
          <cell r="S16">
            <v>5.68</v>
          </cell>
          <cell r="T16">
            <v>0</v>
          </cell>
          <cell r="U16">
            <v>5.68</v>
          </cell>
        </row>
        <row r="17">
          <cell r="D17">
            <v>5.68</v>
          </cell>
          <cell r="E17">
            <v>5.68</v>
          </cell>
          <cell r="F17">
            <v>5.68</v>
          </cell>
          <cell r="G17">
            <v>0</v>
          </cell>
          <cell r="H17">
            <v>5.68</v>
          </cell>
          <cell r="I17">
            <v>0</v>
          </cell>
          <cell r="K17">
            <v>5.68</v>
          </cell>
          <cell r="L17">
            <v>5.68</v>
          </cell>
          <cell r="M17">
            <v>5.68</v>
          </cell>
          <cell r="N17">
            <v>5.68</v>
          </cell>
          <cell r="O17">
            <v>0</v>
          </cell>
          <cell r="P17">
            <v>5.68</v>
          </cell>
          <cell r="Q17">
            <v>0</v>
          </cell>
          <cell r="R17">
            <v>5.68</v>
          </cell>
          <cell r="S17">
            <v>5.68</v>
          </cell>
          <cell r="T17">
            <v>0</v>
          </cell>
          <cell r="U17">
            <v>5.68</v>
          </cell>
        </row>
        <row r="18">
          <cell r="C18">
            <v>5.68</v>
          </cell>
          <cell r="D18">
            <v>5.68</v>
          </cell>
          <cell r="E18">
            <v>5.68</v>
          </cell>
          <cell r="F18">
            <v>5.68</v>
          </cell>
          <cell r="G18">
            <v>0</v>
          </cell>
          <cell r="H18">
            <v>5.68</v>
          </cell>
          <cell r="I18">
            <v>0</v>
          </cell>
          <cell r="M18">
            <v>5.68</v>
          </cell>
          <cell r="N18">
            <v>5.68</v>
          </cell>
          <cell r="O18">
            <v>0</v>
          </cell>
          <cell r="P18">
            <v>5.68</v>
          </cell>
          <cell r="Q18">
            <v>0</v>
          </cell>
          <cell r="R18">
            <v>5.68</v>
          </cell>
          <cell r="S18">
            <v>5.68</v>
          </cell>
          <cell r="T18">
            <v>0</v>
          </cell>
        </row>
      </sheetData>
      <sheetData sheetId="6" refreshError="1">
        <row r="6">
          <cell r="C6">
            <v>-3.6</v>
          </cell>
          <cell r="D6">
            <v>-3.6</v>
          </cell>
          <cell r="E6">
            <v>-2.5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-3.6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C7">
            <v>-3.6</v>
          </cell>
          <cell r="D7">
            <v>-3.6</v>
          </cell>
          <cell r="E7">
            <v>-2.8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K7">
            <v>0</v>
          </cell>
          <cell r="L7">
            <v>-3.6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C8">
            <v>-3.3</v>
          </cell>
          <cell r="D8">
            <v>-3.5</v>
          </cell>
          <cell r="E8">
            <v>-2.4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-2.8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C9">
            <v>-3.3</v>
          </cell>
          <cell r="D9">
            <v>-3.4</v>
          </cell>
          <cell r="E9">
            <v>-2.4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C10">
            <v>-3.1</v>
          </cell>
          <cell r="D10">
            <v>-3.2</v>
          </cell>
          <cell r="E10">
            <v>-2.1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-3.1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C11">
            <v>-3.4</v>
          </cell>
          <cell r="D11">
            <v>-3.4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-1.8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C12">
            <v>-3.3</v>
          </cell>
          <cell r="D12">
            <v>-3.2</v>
          </cell>
          <cell r="E12">
            <v>-2.6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-1.9</v>
          </cell>
          <cell r="L12">
            <v>-3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C13">
            <v>-3.3</v>
          </cell>
          <cell r="D13">
            <v>-3.4</v>
          </cell>
          <cell r="E13">
            <v>-2.1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-1.9</v>
          </cell>
          <cell r="L13">
            <v>-3.3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C14">
            <v>-3.5</v>
          </cell>
          <cell r="D14">
            <v>-3.5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L14">
            <v>-3.3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>
            <v>-3.5</v>
          </cell>
          <cell r="D15">
            <v>-3.5</v>
          </cell>
          <cell r="E15">
            <v>-2.3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-2</v>
          </cell>
          <cell r="K15">
            <v>0</v>
          </cell>
          <cell r="L15">
            <v>-3.5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C16">
            <v>-3.5</v>
          </cell>
          <cell r="D16">
            <v>-3.6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-2</v>
          </cell>
          <cell r="K16">
            <v>0</v>
          </cell>
          <cell r="L16">
            <v>-3.6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D17">
            <v>-3.7</v>
          </cell>
          <cell r="E17">
            <v>-2.1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-3.4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>
            <v>-3.5</v>
          </cell>
          <cell r="D18">
            <v>-3.5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</sheetData>
      <sheetData sheetId="7" refreshError="1"/>
      <sheetData sheetId="8" refreshError="1"/>
      <sheetData sheetId="9" refreshError="1">
        <row r="6">
          <cell r="G6">
            <v>0.8</v>
          </cell>
        </row>
        <row r="7">
          <cell r="G7">
            <v>0.8</v>
          </cell>
        </row>
        <row r="8">
          <cell r="G8">
            <v>0.8</v>
          </cell>
        </row>
        <row r="9">
          <cell r="G9">
            <v>0.8</v>
          </cell>
        </row>
        <row r="10">
          <cell r="G10">
            <v>0.8</v>
          </cell>
        </row>
        <row r="11">
          <cell r="G11">
            <v>0.8</v>
          </cell>
        </row>
        <row r="12">
          <cell r="G12">
            <v>0.8</v>
          </cell>
        </row>
        <row r="13">
          <cell r="G13">
            <v>0.8</v>
          </cell>
        </row>
        <row r="14">
          <cell r="G14">
            <v>0.8</v>
          </cell>
        </row>
        <row r="16">
          <cell r="G16">
            <v>0.8</v>
          </cell>
        </row>
        <row r="17">
          <cell r="G17">
            <v>0.8</v>
          </cell>
        </row>
        <row r="18">
          <cell r="G18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E83E4-DD55-4E71-AB3D-3904619E4F06}">
  <dimension ref="A1:U24"/>
  <sheetViews>
    <sheetView tabSelected="1" workbookViewId="0" topLeftCell="A1">
      <selection activeCell="M31" sqref="M31"/>
    </sheetView>
  </sheetViews>
  <sheetFormatPr defaultColWidth="11.421875" defaultRowHeight="15"/>
  <cols>
    <col min="1" max="1" width="7.140625" style="0" customWidth="1"/>
    <col min="2" max="2" width="29.28125" style="0" customWidth="1"/>
    <col min="19" max="19" width="15.140625" style="0" customWidth="1"/>
    <col min="20" max="20" width="16.28125" style="0" customWidth="1"/>
  </cols>
  <sheetData>
    <row r="1" spans="1:2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5" customFormat="1" ht="15">
      <c r="A4" s="4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5" customFormat="1" ht="56.25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</row>
    <row r="6" spans="1:21" s="11" customFormat="1" ht="15">
      <c r="A6" s="8">
        <v>1</v>
      </c>
      <c r="B6" s="9" t="str">
        <f>'[1]PPI 2023'!B6</f>
        <v>31 DIC. AL 06 ENE. DE 2023</v>
      </c>
      <c r="C6" s="10">
        <f>'[1]PPI 2023'!C6+'[1]LEY 112-00 2023'!C6+'[1]ADVAL.2023'!C6+'[1]MARG.DISTRIB.2023'!C6+'[1]MARG.DETAL.2023'!C6+'[1]MARG.TRANSP.2023'!C6+'[1]AJUSTS.X TEMP. 2023'!C6</f>
        <v>293.59999999999997</v>
      </c>
      <c r="D6" s="10">
        <f>'[1]PPI 2023'!D6+'[1]LEY 112-00 2023'!D6+'[1]ADVAL.2023'!D6+'[1]MARG.DISTRIB.2023'!D6+'[1]MARG.DETAL.2023'!D6+'[1]MARG.TRANSP.2023'!D6+'[1]AJUSTS.X TEMP. 2023'!D6</f>
        <v>274.496</v>
      </c>
      <c r="E6" s="10">
        <f>'[1]PPI 2023'!E6+'[1]LEY 112-00 2023'!E6+'[1]ADVAL.2023'!E6+'[1]MARG.DISTRIB.2023'!E6+'[1]MARG.DETAL.2023'!E6+'[1]MARG.TRANSP.2023'!E6+'[1]AJUSTS.X TEMP. 2023'!E6</f>
        <v>221.59840000000003</v>
      </c>
      <c r="F6" s="10">
        <f>'[1]PPI 2023'!F6+'[1]LEY 112-00 2023'!F6+'[1]ADVAL.2023'!F6+'[1]MARG.DISTRIB.2023'!F6+'[1]MARG.DETAL.2023'!F6+'[1]MARG.TRANSP.2023'!F6+'[1]AJUSTS.X TEMP. 2023'!F6</f>
        <v>318.66760000000005</v>
      </c>
      <c r="G6" s="10">
        <f>'[1]PPI 2023'!G6+'[1]LEY 112-00 2023'!G6+'[1]ADVAL.2023'!G6+'[1]MARG.DISTRIB.2023'!G6+'[1]MARG.DETAL.2023'!G6+'[1]MARG.TRANSP.2023'!G6+'[1]AJUSTS.X TEMP. 2023'!G6</f>
        <v>312.98760000000004</v>
      </c>
      <c r="H6" s="10">
        <f>'[1]PPI 2023'!H6+'[1]LEY 112-00 2023'!H6+'[1]ADVAL.2023'!H6+'[1]MARG.DISTRIB.2023'!H6+'[1]MARG.DETAL.2023'!H6+'[1]MARG.TRANSP.2023'!H6+'[1]AJUSTS.X TEMP. 2023'!H6</f>
        <v>318.66760000000005</v>
      </c>
      <c r="I6" s="10">
        <f>'[1]PPI 2023'!I6+'[1]LEY 112-00 2023'!I6+'[1]ADVAL.2023'!I6+'[1]MARG.DISTRIB.2023'!I6+'[1]MARG.DETAL.2023'!I6+'[1]MARG.TRANSP.2023'!I6+'[1]AJUSTS.X TEMP. 2023'!I6</f>
        <v>312.98760000000004</v>
      </c>
      <c r="J6" s="10">
        <v>241.1</v>
      </c>
      <c r="K6" s="10">
        <f>'[1]PPI 2023'!K6+'[1]LEY 112-00 2023'!K6+'[1]ADVAL.2023'!K6+'[1]MARG.DISTRIB.2023'!K6+'[1]MARG.DETAL.2023'!K6+'[1]MARG.TRANSP.2023'!K6+'[1]AJUSTS.X TEMP. 2023'!K6</f>
        <v>255.16000000000003</v>
      </c>
      <c r="L6" s="10">
        <f>'[1]PPI 2023'!L6+'[1]LEY 112-00 2023'!L6+'[1]ADVAL.2023'!L6+'[1]MARG.DISTRIB.2023'!L6+'[1]MARG.DETAL.2023'!L6+'[1]MARG.TRANSP.2023'!L6+'[1]AJUSTS.X TEMP. 2023'!L6</f>
        <v>338.1008</v>
      </c>
      <c r="M6" s="10">
        <f>'[1]PPI 2023'!M6+'[1]LEY 112-00 2023'!M6+'[1]ADVAL.2023'!M6+'[1]MARG.DISTRIB.2023'!M6+'[1]MARG.DETAL.2023'!M6+'[1]MARG.TRANSP.2023'!M6+'[1]AJUSTS.X TEMP. 2023'!M6</f>
        <v>192.1108</v>
      </c>
      <c r="N6" s="10">
        <f>'[1]PPI 2023'!N6+'[1]LEY 112-00 2023'!N6+'[1]ADVAL.2023'!N6+'[1]MARG.DISTRIB.2023'!N6+'[1]MARG.DETAL.2023'!N6+'[1]MARG.TRANSP.2023'!N6+'[1]AJUSTS.X TEMP. 2023'!N6</f>
        <v>189.74</v>
      </c>
      <c r="O6" s="10">
        <f>'[1]PPI 2023'!O6+'[1]LEY 112-00 2023'!O6+'[1]ADVAL.2023'!O6+'[1]MARG.DISTRIB.2023'!O6+'[1]MARG.DETAL.2023'!O6+'[1]MARG.TRANSP.2023'!O6+'[1]AJUSTS.X TEMP. 2023'!O6</f>
        <v>184.06</v>
      </c>
      <c r="P6" s="10">
        <f>'[1]PPI 2023'!P6+'[1]LEY 112-00 2023'!P6+'[1]ADVAL.2023'!P6+'[1]MARG.DISTRIB.2023'!P6+'[1]MARG.DETAL.2023'!P6+'[1]MARG.TRANSP.2023'!P6+'[1]AJUSTS.X TEMP. 2023'!P6</f>
        <v>189.74</v>
      </c>
      <c r="Q6" s="10">
        <f>'[1]PPI 2023'!Q6+'[1]LEY 112-00 2023'!Q6+'[1]ADVAL.2023'!Q6+'[1]MARG.DISTRIB.2023'!Q6+'[1]MARG.DETAL.2023'!Q6+'[1]MARG.TRANSP.2023'!Q6+'[1]AJUSTS.X TEMP. 2023'!Q6</f>
        <v>184.06</v>
      </c>
      <c r="R6" s="10">
        <f>'[1]PPI 2023'!R6+'[1]LEY 112-00 2023'!R6+'[1]ADVAL.2023'!R6+'[1]MARG.DISTRIB.2023'!R6+'[1]MARG.DETAL.2023'!R6+'[1]MARG.TRANSP.2023'!R6+'[1]AJUSTS.X TEMP. 2023'!R6</f>
        <v>211.77280000000002</v>
      </c>
      <c r="S6" s="10">
        <f>'[1]PPI 2023'!S6+'[1]LEY 112-00 2023'!S6+'[1]ADVAL.2023'!S6+'[1]MARG.DISTRIB.2023'!S6+'[1]MARG.DETAL.2023'!S6+'[1]MARG.TRANSP.2023'!S6+'[1]AJUSTS.X TEMP. 2023'!S6</f>
        <v>209.402</v>
      </c>
      <c r="T6" s="10">
        <f>'[1]PPI 2023'!T6+'[1]LEY 112-00 2023'!T6+'[1]ADVAL.2023'!T6+'[1]MARG.DISTRIB.2023'!T6+'[1]MARG.DETAL.2023'!T6+'[1]MARG.TRANSP.2023'!T6+'[1]AJUSTS.X TEMP. 2023'!T6</f>
        <v>203.72199999999998</v>
      </c>
      <c r="U6" s="10">
        <f>SUM('[1]PPI 2023'!U6+'[1]LEY 112-00 2023'!U6+'[1]ADVAL.2023'!U6+'[1]MARG.DISTRIB.2023'!U6+'[1]MARG.DETAL.2023'!U6+'[1]MARG.TRANSP.2023'!U6+'[1]AJUSTS.X TEMP. 2023'!U6+'[1]HIST.T.C.BON.GAS,Y TON.MET.2023'!G6)</f>
        <v>147.60160000000002</v>
      </c>
    </row>
    <row r="7" spans="1:21" s="11" customFormat="1" ht="15">
      <c r="A7" s="8">
        <f>A6+1</f>
        <v>2</v>
      </c>
      <c r="B7" s="9" t="str">
        <f>'[1]PPI 2023'!B7</f>
        <v>07 AL 13 ENE. DE 2023</v>
      </c>
      <c r="C7" s="10">
        <f>'[1]PPI 2023'!C7+'[1]LEY 112-00 2023'!C7+'[1]ADVAL.2023'!C7+'[1]MARG.DISTRIB.2023'!C7+'[1]MARG.DETAL.2023'!C7+'[1]MARG.TRANSP.2023'!C7+'[1]AJUSTS.X TEMP. 2023'!C7</f>
        <v>293.59999999999997</v>
      </c>
      <c r="D7" s="10">
        <f>'[1]PPI 2023'!D7+'[1]LEY 112-00 2023'!D7+'[1]ADVAL.2023'!D7+'[1]MARG.DISTRIB.2023'!D7+'[1]MARG.DETAL.2023'!D7+'[1]MARG.TRANSP.2023'!D7+'[1]AJUSTS.X TEMP. 2023'!D7</f>
        <v>274.496</v>
      </c>
      <c r="E7" s="10">
        <f>'[1]PPI 2023'!E7+'[1]LEY 112-00 2023'!E7+'[1]ADVAL.2023'!E7+'[1]MARG.DISTRIB.2023'!E7+'[1]MARG.DETAL.2023'!E7+'[1]MARG.TRANSP.2023'!E7+'[1]AJUSTS.X TEMP. 2023'!E7</f>
        <v>221.6</v>
      </c>
      <c r="F7" s="10">
        <f>'[1]PPI 2023'!F7+'[1]LEY 112-00 2023'!F7+'[1]ADVAL.2023'!F7+'[1]MARG.DISTRIB.2023'!F7+'[1]MARG.DETAL.2023'!F7+'[1]MARG.TRANSP.2023'!F7+'[1]AJUSTS.X TEMP. 2023'!F7</f>
        <v>318.66760000000005</v>
      </c>
      <c r="G7" s="10">
        <f>'[1]PPI 2023'!G7+'[1]LEY 112-00 2023'!G7+'[1]ADVAL.2023'!G7+'[1]MARG.DISTRIB.2023'!G7+'[1]MARG.DETAL.2023'!G7+'[1]MARG.TRANSP.2023'!G7+'[1]AJUSTS.X TEMP. 2023'!G7</f>
        <v>312.98760000000004</v>
      </c>
      <c r="H7" s="10">
        <f>'[1]PPI 2023'!H7+'[1]LEY 112-00 2023'!H7+'[1]ADVAL.2023'!H7+'[1]MARG.DISTRIB.2023'!H7+'[1]MARG.DETAL.2023'!H7+'[1]MARG.TRANSP.2023'!H7+'[1]AJUSTS.X TEMP. 2023'!H7</f>
        <v>318.66760000000005</v>
      </c>
      <c r="I7" s="10">
        <f>'[1]PPI 2023'!I7+'[1]LEY 112-00 2023'!I7+'[1]ADVAL.2023'!I7+'[1]MARG.DISTRIB.2023'!I7+'[1]MARG.DETAL.2023'!I7+'[1]MARG.TRANSP.2023'!I7+'[1]AJUSTS.X TEMP. 2023'!I7</f>
        <v>312.98760000000004</v>
      </c>
      <c r="J7" s="10">
        <v>241.1</v>
      </c>
      <c r="K7" s="10">
        <f>'[1]PPI 2023'!K7+'[1]LEY 112-00 2023'!K7+'[1]ADVAL.2023'!K7+'[1]MARG.DISTRIB.2023'!K7+'[1]MARG.DETAL.2023'!K7+'[1]MARG.TRANSP.2023'!K7+'[1]AJUSTS.X TEMP. 2023'!K7</f>
        <v>265.426</v>
      </c>
      <c r="L7" s="10">
        <f>'[1]PPI 2023'!L7+'[1]LEY 112-00 2023'!L7+'[1]ADVAL.2023'!L7+'[1]MARG.DISTRIB.2023'!L7+'[1]MARG.DETAL.2023'!L7+'[1]MARG.TRANSP.2023'!L7+'[1]AJUSTS.X TEMP. 2023'!L7</f>
        <v>338.1008</v>
      </c>
      <c r="M7" s="10">
        <f>'[1]PPI 2023'!M7+'[1]LEY 112-00 2023'!M7+'[1]ADVAL.2023'!M7+'[1]MARG.DISTRIB.2023'!M7+'[1]MARG.DETAL.2023'!M7+'[1]MARG.TRANSP.2023'!M7+'[1]AJUSTS.X TEMP. 2023'!M7</f>
        <v>192.1108</v>
      </c>
      <c r="N7" s="10">
        <f>'[1]PPI 2023'!N7+'[1]LEY 112-00 2023'!N7+'[1]ADVAL.2023'!N7+'[1]MARG.DISTRIB.2023'!N7+'[1]MARG.DETAL.2023'!N7+'[1]MARG.TRANSP.2023'!N7+'[1]AJUSTS.X TEMP. 2023'!N7</f>
        <v>189.74</v>
      </c>
      <c r="O7" s="10">
        <f>'[1]PPI 2023'!O7+'[1]LEY 112-00 2023'!O7+'[1]ADVAL.2023'!O7+'[1]MARG.DISTRIB.2023'!O7+'[1]MARG.DETAL.2023'!O7+'[1]MARG.TRANSP.2023'!O7+'[1]AJUSTS.X TEMP. 2023'!O7</f>
        <v>184.06</v>
      </c>
      <c r="P7" s="10">
        <f>'[1]PPI 2023'!P7+'[1]LEY 112-00 2023'!P7+'[1]ADVAL.2023'!P7+'[1]MARG.DISTRIB.2023'!P7+'[1]MARG.DETAL.2023'!P7+'[1]MARG.TRANSP.2023'!P7+'[1]AJUSTS.X TEMP. 2023'!P7</f>
        <v>189.74</v>
      </c>
      <c r="Q7" s="10">
        <f>'[1]PPI 2023'!Q7+'[1]LEY 112-00 2023'!Q7+'[1]ADVAL.2023'!Q7+'[1]MARG.DISTRIB.2023'!Q7+'[1]MARG.DETAL.2023'!Q7+'[1]MARG.TRANSP.2023'!Q7+'[1]AJUSTS.X TEMP. 2023'!Q7</f>
        <v>184.06</v>
      </c>
      <c r="R7" s="10">
        <f>'[1]PPI 2023'!R7+'[1]LEY 112-00 2023'!R7+'[1]ADVAL.2023'!R7+'[1]MARG.DISTRIB.2023'!R7+'[1]MARG.DETAL.2023'!R7+'[1]MARG.TRANSP.2023'!R7+'[1]AJUSTS.X TEMP. 2023'!R7</f>
        <v>211.77280000000002</v>
      </c>
      <c r="S7" s="10">
        <f>'[1]PPI 2023'!S7+'[1]LEY 112-00 2023'!S7+'[1]ADVAL.2023'!S7+'[1]MARG.DISTRIB.2023'!S7+'[1]MARG.DETAL.2023'!S7+'[1]MARG.TRANSP.2023'!S7+'[1]AJUSTS.X TEMP. 2023'!S7</f>
        <v>209.402</v>
      </c>
      <c r="T7" s="10">
        <f>'[1]PPI 2023'!T7+'[1]LEY 112-00 2023'!T7+'[1]ADVAL.2023'!T7+'[1]MARG.DISTRIB.2023'!T7+'[1]MARG.DETAL.2023'!T7+'[1]MARG.TRANSP.2023'!T7+'[1]AJUSTS.X TEMP. 2023'!T7</f>
        <v>203.72199999999998</v>
      </c>
      <c r="U7" s="10">
        <f>'[1]PPI 2023'!U7+'[1]LEY 112-00 2023'!U7+'[1]ADVAL.2023'!U7+'[1]MARG.DISTRIB.2023'!U7+'[1]MARG.DETAL.2023'!U7+'[1]MARG.TRANSP.2023'!U7+'[1]AJUSTS.X TEMP. 2023'!U7+'[1]HIST.T.C.BON.GAS,Y TON.MET.2023'!G7</f>
        <v>147.60160000000002</v>
      </c>
    </row>
    <row r="8" spans="1:21" s="11" customFormat="1" ht="15">
      <c r="A8" s="8">
        <f aca="true" t="shared" si="0" ref="A8:A18">A7+1</f>
        <v>3</v>
      </c>
      <c r="B8" s="9" t="str">
        <f>'[1]PPI 2023'!B8</f>
        <v>14 AL 20 ENE. DE 2023</v>
      </c>
      <c r="C8" s="10">
        <f>'[1]PPI 2023'!C8+'[1]LEY 112-00 2023'!C8+'[1]ADVAL.2023'!C8+'[1]MARG.DISTRIB.2023'!C8+'[1]MARG.DETAL.2023'!C8+'[1]MARG.TRANSP.2023'!C8+'[1]AJUSTS.X TEMP. 2023'!C8</f>
        <v>293.604</v>
      </c>
      <c r="D8" s="10">
        <f>'[1]PPI 2023'!D8+'[1]LEY 112-00 2023'!D8+'[1]ADVAL.2023'!D8+'[1]MARG.DISTRIB.2023'!D8+'[1]MARG.DETAL.2023'!D8+'[1]MARG.TRANSP.2023'!D8+'[1]AJUSTS.X TEMP. 2023'!D8</f>
        <v>274.50320000000005</v>
      </c>
      <c r="E8" s="10">
        <f>'[1]PPI 2023'!E8+'[1]LEY 112-00 2023'!E8+'[1]ADVAL.2023'!E8+'[1]MARG.DISTRIB.2023'!E8+'[1]MARG.DETAL.2023'!E8+'[1]MARG.TRANSP.2023'!E8+'[1]AJUSTS.X TEMP. 2023'!E8</f>
        <v>221.6</v>
      </c>
      <c r="F8" s="10">
        <f>'[1]PPI 2023'!F8+'[1]LEY 112-00 2023'!F8+'[1]ADVAL.2023'!F8+'[1]MARG.DISTRIB.2023'!F8+'[1]MARG.DETAL.2023'!F8+'[1]MARG.TRANSP.2023'!F8+'[1]AJUSTS.X TEMP. 2023'!F8</f>
        <v>318.66760000000005</v>
      </c>
      <c r="G8" s="10">
        <f>'[1]PPI 2023'!G8+'[1]LEY 112-00 2023'!G8+'[1]ADVAL.2023'!G8+'[1]MARG.DISTRIB.2023'!G8+'[1]MARG.DETAL.2023'!G8+'[1]MARG.TRANSP.2023'!G8+'[1]AJUSTS.X TEMP. 2023'!G8</f>
        <v>312.98760000000004</v>
      </c>
      <c r="H8" s="10">
        <f>'[1]PPI 2023'!H8+'[1]LEY 112-00 2023'!H8+'[1]ADVAL.2023'!H8+'[1]MARG.DISTRIB.2023'!H8+'[1]MARG.DETAL.2023'!H8+'[1]MARG.TRANSP.2023'!H8+'[1]AJUSTS.X TEMP. 2023'!H8</f>
        <v>318.66760000000005</v>
      </c>
      <c r="I8" s="10">
        <f>'[1]PPI 2023'!I8+'[1]LEY 112-00 2023'!I8+'[1]ADVAL.2023'!I8+'[1]MARG.DISTRIB.2023'!I8+'[1]MARG.DETAL.2023'!I8+'[1]MARG.TRANSP.2023'!I8+'[1]AJUSTS.X TEMP. 2023'!I8</f>
        <v>312.98760000000004</v>
      </c>
      <c r="J8" s="10">
        <v>241.1</v>
      </c>
      <c r="K8" s="10">
        <f>'[1]PPI 2023'!K8+'[1]LEY 112-00 2023'!K8+'[1]ADVAL.2023'!K8+'[1]MARG.DISTRIB.2023'!K8+'[1]MARG.DETAL.2023'!K8+'[1]MARG.TRANSP.2023'!K8+'[1]AJUSTS.X TEMP. 2023'!K8</f>
        <v>274.0564</v>
      </c>
      <c r="L8" s="10">
        <f>'[1]PPI 2023'!L8+'[1]LEY 112-00 2023'!L8+'[1]ADVAL.2023'!L8+'[1]MARG.DISTRIB.2023'!L8+'[1]MARG.DETAL.2023'!L8+'[1]MARG.TRANSP.2023'!L8+'[1]AJUSTS.X TEMP. 2023'!L8</f>
        <v>338.10040000000004</v>
      </c>
      <c r="M8" s="10">
        <f>'[1]PPI 2023'!M8+'[1]LEY 112-00 2023'!M8+'[1]ADVAL.2023'!M8+'[1]MARG.DISTRIB.2023'!M8+'[1]MARG.DETAL.2023'!M8+'[1]MARG.TRANSP.2023'!M8+'[1]AJUSTS.X TEMP. 2023'!M8</f>
        <v>192.1108</v>
      </c>
      <c r="N8" s="10">
        <f>'[1]PPI 2023'!N8+'[1]LEY 112-00 2023'!N8+'[1]ADVAL.2023'!N8+'[1]MARG.DISTRIB.2023'!N8+'[1]MARG.DETAL.2023'!N8+'[1]MARG.TRANSP.2023'!N8+'[1]AJUSTS.X TEMP. 2023'!N8</f>
        <v>189.74</v>
      </c>
      <c r="O8" s="10">
        <f>'[1]PPI 2023'!O8+'[1]LEY 112-00 2023'!O8+'[1]ADVAL.2023'!O8+'[1]MARG.DISTRIB.2023'!O8+'[1]MARG.DETAL.2023'!O8+'[1]MARG.TRANSP.2023'!O8+'[1]AJUSTS.X TEMP. 2023'!O8</f>
        <v>184.06</v>
      </c>
      <c r="P8" s="10">
        <f>'[1]PPI 2023'!P8+'[1]LEY 112-00 2023'!P8+'[1]ADVAL.2023'!P8+'[1]MARG.DISTRIB.2023'!P8+'[1]MARG.DETAL.2023'!P8+'[1]MARG.TRANSP.2023'!P8+'[1]AJUSTS.X TEMP. 2023'!P8</f>
        <v>189.74</v>
      </c>
      <c r="Q8" s="10">
        <f>'[1]PPI 2023'!Q8+'[1]LEY 112-00 2023'!Q8+'[1]ADVAL.2023'!Q8+'[1]MARG.DISTRIB.2023'!Q8+'[1]MARG.DETAL.2023'!Q8+'[1]MARG.TRANSP.2023'!Q8+'[1]AJUSTS.X TEMP. 2023'!Q8</f>
        <v>184.06</v>
      </c>
      <c r="R8" s="10">
        <f>'[1]PPI 2023'!R8+'[1]LEY 112-00 2023'!R8+'[1]ADVAL.2023'!R8+'[1]MARG.DISTRIB.2023'!R8+'[1]MARG.DETAL.2023'!R8+'[1]MARG.TRANSP.2023'!R8+'[1]AJUSTS.X TEMP. 2023'!R8</f>
        <v>211.77280000000002</v>
      </c>
      <c r="S8" s="10">
        <f>'[1]PPI 2023'!S8+'[1]LEY 112-00 2023'!S8+'[1]ADVAL.2023'!S8+'[1]MARG.DISTRIB.2023'!S8+'[1]MARG.DETAL.2023'!S8+'[1]MARG.TRANSP.2023'!S8+'[1]AJUSTS.X TEMP. 2023'!S8</f>
        <v>209.402</v>
      </c>
      <c r="T8" s="10">
        <f>'[1]PPI 2023'!T8+'[1]LEY 112-00 2023'!T8+'[1]ADVAL.2023'!T8+'[1]MARG.DISTRIB.2023'!T8+'[1]MARG.DETAL.2023'!T8+'[1]MARG.TRANSP.2023'!T8+'[1]AJUSTS.X TEMP. 2023'!T8</f>
        <v>203.72199999999998</v>
      </c>
      <c r="U8" s="10">
        <f>'[1]PPI 2023'!U8+'[1]LEY 112-00 2023'!U8+'[1]ADVAL.2023'!U8+'[1]MARG.DISTRIB.2023'!U8+'[1]MARG.DETAL.2023'!U8+'[1]MARG.TRANSP.2023'!U8+'[1]AJUSTS.X TEMP. 2023'!U8+'[1]HIST.T.C.BON.GAS,Y TON.MET.2023'!G8</f>
        <v>147.60160000000002</v>
      </c>
    </row>
    <row r="9" spans="1:21" s="11" customFormat="1" ht="15">
      <c r="A9" s="8">
        <f t="shared" si="0"/>
        <v>4</v>
      </c>
      <c r="B9" s="9" t="str">
        <f>'[1]PPI 2023'!B9</f>
        <v>21 AL 27 ENE. DE 2023</v>
      </c>
      <c r="C9" s="10">
        <f>'[1]PPI 2023'!C9+'[1]LEY 112-00 2023'!C9+'[1]ADVAL.2023'!C9+'[1]MARG.DISTRIB.2023'!C9+'[1]MARG.DETAL.2023'!C9+'[1]MARG.TRANSP.2023'!C9+'[1]AJUSTS.X TEMP. 2023'!C9</f>
        <v>293.604</v>
      </c>
      <c r="D9" s="10">
        <f>'[1]PPI 2023'!D9+'[1]LEY 112-00 2023'!D9+'[1]ADVAL.2023'!D9+'[1]MARG.DISTRIB.2023'!D9+'[1]MARG.DETAL.2023'!D9+'[1]MARG.TRANSP.2023'!D9+'[1]AJUSTS.X TEMP. 2023'!D9</f>
        <v>274.4988</v>
      </c>
      <c r="E9" s="10">
        <f>'[1]PPI 2023'!E9+'[1]LEY 112-00 2023'!E9+'[1]ADVAL.2023'!E9+'[1]MARG.DISTRIB.2023'!E9+'[1]MARG.DETAL.2023'!E9+'[1]MARG.TRANSP.2023'!E9+'[1]AJUSTS.X TEMP. 2023'!E9</f>
        <v>221.6</v>
      </c>
      <c r="F9" s="10">
        <f>'[1]PPI 2023'!F9+'[1]LEY 112-00 2023'!F9+'[1]ADVAL.2023'!F9+'[1]MARG.DISTRIB.2023'!F9+'[1]MARG.DETAL.2023'!F9+'[1]MARG.TRANSP.2023'!F9+'[1]AJUSTS.X TEMP. 2023'!F9</f>
        <v>318.66760000000005</v>
      </c>
      <c r="G9" s="10">
        <f>'[1]PPI 2023'!G9+'[1]LEY 112-00 2023'!G9+'[1]ADVAL.2023'!G9+'[1]MARG.DISTRIB.2023'!G9+'[1]MARG.DETAL.2023'!G9+'[1]MARG.TRANSP.2023'!G9+'[1]AJUSTS.X TEMP. 2023'!G9</f>
        <v>312.98760000000004</v>
      </c>
      <c r="H9" s="10">
        <f>'[1]PPI 2023'!H9+'[1]LEY 112-00 2023'!H9+'[1]ADVAL.2023'!H9+'[1]MARG.DISTRIB.2023'!H9+'[1]MARG.DETAL.2023'!H9+'[1]MARG.TRANSP.2023'!H9+'[1]AJUSTS.X TEMP. 2023'!H9</f>
        <v>318.66760000000005</v>
      </c>
      <c r="I9" s="10">
        <f>'[1]PPI 2023'!I9+'[1]LEY 112-00 2023'!I9+'[1]ADVAL.2023'!I9+'[1]MARG.DISTRIB.2023'!I9+'[1]MARG.DETAL.2023'!I9+'[1]MARG.TRANSP.2023'!I9+'[1]AJUSTS.X TEMP. 2023'!I9</f>
        <v>312.98760000000004</v>
      </c>
      <c r="J9" s="10">
        <v>241.1</v>
      </c>
      <c r="K9" s="10">
        <f>'[1]PPI 2023'!K9+'[1]LEY 112-00 2023'!K9+'[1]ADVAL.2023'!K9+'[1]MARG.DISTRIB.2023'!K9+'[1]MARG.DETAL.2023'!K9+'[1]MARG.TRANSP.2023'!K9+'[1]AJUSTS.X TEMP. 2023'!K9</f>
        <v>293.556</v>
      </c>
      <c r="L9" s="10">
        <v>338.1</v>
      </c>
      <c r="M9" s="10">
        <f>'[1]PPI 2023'!M9+'[1]LEY 112-00 2023'!M9+'[1]ADVAL.2023'!M9+'[1]MARG.DISTRIB.2023'!M9+'[1]MARG.DETAL.2023'!M9+'[1]MARG.TRANSP.2023'!M9+'[1]AJUSTS.X TEMP. 2023'!M9</f>
        <v>192.1108</v>
      </c>
      <c r="N9" s="10">
        <f>'[1]PPI 2023'!N9+'[1]LEY 112-00 2023'!N9+'[1]ADVAL.2023'!N9+'[1]MARG.DISTRIB.2023'!N9+'[1]MARG.DETAL.2023'!N9+'[1]MARG.TRANSP.2023'!N9+'[1]AJUSTS.X TEMP. 2023'!N9</f>
        <v>189.74</v>
      </c>
      <c r="O9" s="10">
        <f>'[1]PPI 2023'!O9+'[1]LEY 112-00 2023'!O9+'[1]ADVAL.2023'!O9+'[1]MARG.DISTRIB.2023'!O9+'[1]MARG.DETAL.2023'!O9+'[1]MARG.TRANSP.2023'!O9+'[1]AJUSTS.X TEMP. 2023'!O9</f>
        <v>184.06</v>
      </c>
      <c r="P9" s="10">
        <f>'[1]PPI 2023'!P9+'[1]LEY 112-00 2023'!P9+'[1]ADVAL.2023'!P9+'[1]MARG.DISTRIB.2023'!P9+'[1]MARG.DETAL.2023'!P9+'[1]MARG.TRANSP.2023'!P9+'[1]AJUSTS.X TEMP. 2023'!P9</f>
        <v>189.74</v>
      </c>
      <c r="Q9" s="10">
        <f>'[1]PPI 2023'!Q9+'[1]LEY 112-00 2023'!Q9+'[1]ADVAL.2023'!Q9+'[1]MARG.DISTRIB.2023'!Q9+'[1]MARG.DETAL.2023'!Q9+'[1]MARG.TRANSP.2023'!Q9+'[1]AJUSTS.X TEMP. 2023'!Q9</f>
        <v>184.06</v>
      </c>
      <c r="R9" s="10">
        <f>'[1]PPI 2023'!R9+'[1]LEY 112-00 2023'!R9+'[1]ADVAL.2023'!R9+'[1]MARG.DISTRIB.2023'!R9+'[1]MARG.DETAL.2023'!R9+'[1]MARG.TRANSP.2023'!R9+'[1]AJUSTS.X TEMP. 2023'!R9</f>
        <v>211.77280000000002</v>
      </c>
      <c r="S9" s="10">
        <f>'[1]PPI 2023'!S9+'[1]LEY 112-00 2023'!S9+'[1]ADVAL.2023'!S9+'[1]MARG.DISTRIB.2023'!S9+'[1]MARG.DETAL.2023'!S9+'[1]MARG.TRANSP.2023'!S9+'[1]AJUSTS.X TEMP. 2023'!S9</f>
        <v>209.402</v>
      </c>
      <c r="T9" s="10">
        <f>'[1]PPI 2023'!T9+'[1]LEY 112-00 2023'!T9+'[1]ADVAL.2023'!T9+'[1]MARG.DISTRIB.2023'!T9+'[1]MARG.DETAL.2023'!T9+'[1]MARG.TRANSP.2023'!T9+'[1]AJUSTS.X TEMP. 2023'!T9</f>
        <v>203.72199999999998</v>
      </c>
      <c r="U9" s="10">
        <f>'[1]PPI 2023'!U9+'[1]LEY 112-00 2023'!U9+'[1]ADVAL.2023'!U9+'[1]MARG.DISTRIB.2023'!U9+'[1]MARG.DETAL.2023'!U9+'[1]MARG.TRANSP.2023'!U9+'[1]AJUSTS.X TEMP. 2023'!U9+'[1]HIST.T.C.BON.GAS,Y TON.MET.2023'!G9</f>
        <v>147.60160000000002</v>
      </c>
    </row>
    <row r="10" spans="1:21" s="11" customFormat="1" ht="15">
      <c r="A10" s="8">
        <f t="shared" si="0"/>
        <v>5</v>
      </c>
      <c r="B10" s="9" t="str">
        <f>'[1]PPI 2023'!B10</f>
        <v>28 ENE. AL 03 FEB. 2023</v>
      </c>
      <c r="C10" s="10">
        <f>'[1]PPI 2023'!C10+'[1]LEY 112-00 2023'!C10+'[1]ADVAL.2023'!C10+'[1]MARG.DISTRIB.2023'!C10+'[1]MARG.DETAL.2023'!C10+'[1]MARG.TRANSP.2023'!C10+'[1]AJUSTS.X TEMP. 2023'!C10</f>
        <v>293.5952</v>
      </c>
      <c r="D10" s="10">
        <f>'[1]PPI 2023'!D10+'[1]LEY 112-00 2023'!D10+'[1]ADVAL.2023'!D10+'[1]MARG.DISTRIB.2023'!D10+'[1]MARG.DETAL.2023'!D10+'[1]MARG.TRANSP.2023'!D10+'[1]AJUSTS.X TEMP. 2023'!D10</f>
        <v>274.5016</v>
      </c>
      <c r="E10" s="10">
        <f>'[1]PPI 2023'!E10+'[1]LEY 112-00 2023'!E10+'[1]ADVAL.2023'!E10+'[1]MARG.DISTRIB.2023'!E10+'[1]MARG.DETAL.2023'!E10+'[1]MARG.TRANSP.2023'!E10+'[1]AJUSTS.X TEMP. 2023'!E10</f>
        <v>221.604</v>
      </c>
      <c r="F10" s="10">
        <f>'[1]PPI 2023'!F10+'[1]LEY 112-00 2023'!F10+'[1]ADVAL.2023'!F10+'[1]MARG.DISTRIB.2023'!F10+'[1]MARG.DETAL.2023'!F10+'[1]MARG.TRANSP.2023'!F10+'[1]AJUSTS.X TEMP. 2023'!F10</f>
        <v>318.66760000000005</v>
      </c>
      <c r="G10" s="10">
        <f>'[1]PPI 2023'!G10+'[1]LEY 112-00 2023'!G10+'[1]ADVAL.2023'!G10+'[1]MARG.DISTRIB.2023'!G10+'[1]MARG.DETAL.2023'!G10+'[1]MARG.TRANSP.2023'!G10+'[1]AJUSTS.X TEMP. 2023'!G10</f>
        <v>312.98760000000004</v>
      </c>
      <c r="H10" s="10">
        <f>'[1]PPI 2023'!H10+'[1]LEY 112-00 2023'!H10+'[1]ADVAL.2023'!H10+'[1]MARG.DISTRIB.2023'!H10+'[1]MARG.DETAL.2023'!H10+'[1]MARG.TRANSP.2023'!H10+'[1]AJUSTS.X TEMP. 2023'!H10</f>
        <v>318.66760000000005</v>
      </c>
      <c r="I10" s="10">
        <f>'[1]PPI 2023'!I10+'[1]LEY 112-00 2023'!I10+'[1]ADVAL.2023'!I10+'[1]MARG.DISTRIB.2023'!I10+'[1]MARG.DETAL.2023'!I10+'[1]MARG.TRANSP.2023'!I10+'[1]AJUSTS.X TEMP. 2023'!I10</f>
        <v>312.98760000000004</v>
      </c>
      <c r="J10" s="10">
        <v>241.1</v>
      </c>
      <c r="K10" s="10">
        <v>279.47</v>
      </c>
      <c r="L10" s="10">
        <f>'[1]PPI 2023'!L10+'[1]LEY 112-00 2023'!L10+'[1]ADVAL.2023'!L10+'[1]MARG.DISTRIB.2023'!L10+'[1]MARG.DETAL.2023'!L10+'[1]MARG.TRANSP.2023'!L10+'[1]AJUSTS.X TEMP. 2023'!L10</f>
        <v>338.102</v>
      </c>
      <c r="M10" s="10">
        <f>'[1]PPI 2023'!M10+'[1]LEY 112-00 2023'!M10+'[1]ADVAL.2023'!M10+'[1]MARG.DISTRIB.2023'!M10+'[1]MARG.DETAL.2023'!M10+'[1]MARG.TRANSP.2023'!M10+'[1]AJUSTS.X TEMP. 2023'!M10</f>
        <v>192.1108</v>
      </c>
      <c r="N10" s="10">
        <f>'[1]PPI 2023'!N10+'[1]LEY 112-00 2023'!N10+'[1]ADVAL.2023'!N10+'[1]MARG.DISTRIB.2023'!N10+'[1]MARG.DETAL.2023'!N10+'[1]MARG.TRANSP.2023'!N10+'[1]AJUSTS.X TEMP. 2023'!N10</f>
        <v>189.74</v>
      </c>
      <c r="O10" s="10">
        <f>'[1]PPI 2023'!O10+'[1]LEY 112-00 2023'!O10+'[1]ADVAL.2023'!O10+'[1]MARG.DISTRIB.2023'!O10+'[1]MARG.DETAL.2023'!O10+'[1]MARG.TRANSP.2023'!O10+'[1]AJUSTS.X TEMP. 2023'!O10</f>
        <v>184.06</v>
      </c>
      <c r="P10" s="10">
        <f>'[1]PPI 2023'!P10+'[1]LEY 112-00 2023'!P10+'[1]ADVAL.2023'!P10+'[1]MARG.DISTRIB.2023'!P10+'[1]MARG.DETAL.2023'!P10+'[1]MARG.TRANSP.2023'!P10+'[1]AJUSTS.X TEMP. 2023'!P10</f>
        <v>189.74</v>
      </c>
      <c r="Q10" s="10">
        <f>'[1]PPI 2023'!Q10+'[1]LEY 112-00 2023'!Q10+'[1]ADVAL.2023'!Q10+'[1]MARG.DISTRIB.2023'!Q10+'[1]MARG.DETAL.2023'!Q10+'[1]MARG.TRANSP.2023'!Q10+'[1]AJUSTS.X TEMP. 2023'!Q10</f>
        <v>184.06</v>
      </c>
      <c r="R10" s="10">
        <f>'[1]PPI 2023'!R10+'[1]LEY 112-00 2023'!R10+'[1]ADVAL.2023'!R10+'[1]MARG.DISTRIB.2023'!R10+'[1]MARG.DETAL.2023'!R10+'[1]MARG.TRANSP.2023'!R10+'[1]AJUSTS.X TEMP. 2023'!R10</f>
        <v>211.77280000000002</v>
      </c>
      <c r="S10" s="10">
        <f>'[1]PPI 2023'!S10+'[1]LEY 112-00 2023'!S10+'[1]ADVAL.2023'!S10+'[1]MARG.DISTRIB.2023'!S10+'[1]MARG.DETAL.2023'!S10+'[1]MARG.TRANSP.2023'!S10+'[1]AJUSTS.X TEMP. 2023'!S10</f>
        <v>209.402</v>
      </c>
      <c r="T10" s="10">
        <f>'[1]PPI 2023'!T10+'[1]LEY 112-00 2023'!T10+'[1]ADVAL.2023'!T10+'[1]MARG.DISTRIB.2023'!T10+'[1]MARG.DETAL.2023'!T10+'[1]MARG.TRANSP.2023'!T10+'[1]AJUSTS.X TEMP. 2023'!T10</f>
        <v>203.72199999999998</v>
      </c>
      <c r="U10" s="10">
        <f>'[1]PPI 2023'!U10+'[1]LEY 112-00 2023'!U10+'[1]ADVAL.2023'!U10+'[1]MARG.DISTRIB.2023'!U10+'[1]MARG.DETAL.2023'!U10+'[1]MARG.TRANSP.2023'!U10+'[1]AJUSTS.X TEMP. 2023'!U10+'[1]HIST.T.C.BON.GAS,Y TON.MET.2023'!G10</f>
        <v>147.60160000000002</v>
      </c>
    </row>
    <row r="11" spans="1:21" s="11" customFormat="1" ht="15">
      <c r="A11" s="8">
        <f t="shared" si="0"/>
        <v>6</v>
      </c>
      <c r="B11" s="9" t="str">
        <f>'[1]PPI 2023'!B11</f>
        <v>04 AL 10 DE FEBRERO 2023</v>
      </c>
      <c r="C11" s="10">
        <f>'[1]PPI 2023'!C11+'[1]LEY 112-00 2023'!C11+'[1]ADVAL.2023'!C11+'[1]MARG.DISTRIB.2023'!C11+'[1]MARG.DETAL.2023'!C11+'[1]MARG.TRANSP.2023'!C11+'[1]AJUSTS.X TEMP. 2023'!C11</f>
        <v>293.5968</v>
      </c>
      <c r="D11" s="10">
        <f>'[1]PPI 2023'!D11+'[1]LEY 112-00 2023'!D11+'[1]ADVAL.2023'!D11+'[1]MARG.DISTRIB.2023'!D11+'[1]MARG.DETAL.2023'!D11+'[1]MARG.TRANSP.2023'!D11+'[1]AJUSTS.X TEMP. 2023'!D11</f>
        <v>274.4988</v>
      </c>
      <c r="E11" s="10">
        <v>221.6</v>
      </c>
      <c r="F11" s="10">
        <f>'[1]PPI 2023'!F11+'[1]LEY 112-00 2023'!F11+'[1]ADVAL.2023'!F11+'[1]MARG.DISTRIB.2023'!F11+'[1]MARG.DETAL.2023'!F11+'[1]MARG.TRANSP.2023'!F11+'[1]AJUSTS.X TEMP. 2023'!F11</f>
        <v>318.66760000000005</v>
      </c>
      <c r="G11" s="10">
        <f>'[1]PPI 2023'!G11+'[1]LEY 112-00 2023'!G11+'[1]ADVAL.2023'!G11+'[1]MARG.DISTRIB.2023'!G11+'[1]MARG.DETAL.2023'!G11+'[1]MARG.TRANSP.2023'!G11+'[1]AJUSTS.X TEMP. 2023'!G11</f>
        <v>312.98760000000004</v>
      </c>
      <c r="H11" s="10">
        <f>'[1]PPI 2023'!H11+'[1]LEY 112-00 2023'!H11+'[1]ADVAL.2023'!H11+'[1]MARG.DISTRIB.2023'!H11+'[1]MARG.DETAL.2023'!H11+'[1]MARG.TRANSP.2023'!H11+'[1]AJUSTS.X TEMP. 2023'!H11</f>
        <v>318.66760000000005</v>
      </c>
      <c r="I11" s="10">
        <f>'[1]PPI 2023'!I11+'[1]LEY 112-00 2023'!I11+'[1]ADVAL.2023'!I11+'[1]MARG.DISTRIB.2023'!I11+'[1]MARG.DETAL.2023'!I11+'[1]MARG.TRANSP.2023'!I11+'[1]AJUSTS.X TEMP. 2023'!I11</f>
        <v>312.98760000000004</v>
      </c>
      <c r="J11" s="10">
        <f>'[1]PPI 2023'!J11+'[1]LEY 112-00 2023'!J11+'[1]ADVAL.2023'!J11+'[1]MARG.DISTRIB.2023'!J11+'[1]MARG.DETAL.2023'!J11+'[1]MARG.TRANSP.2023'!J11+'[1]AJUSTS.X TEMP. 2023'!J11</f>
        <v>241.0972</v>
      </c>
      <c r="K11" s="10">
        <v>251.26</v>
      </c>
      <c r="L11" s="10">
        <v>338.1</v>
      </c>
      <c r="M11" s="10">
        <f>'[1]PPI 2023'!M11+'[1]LEY 112-00 2023'!M11+'[1]ADVAL.2023'!M11+'[1]MARG.DISTRIB.2023'!M11+'[1]MARG.DETAL.2023'!M11+'[1]MARG.TRANSP.2023'!M11+'[1]AJUSTS.X TEMP. 2023'!M11</f>
        <v>192.1108</v>
      </c>
      <c r="N11" s="10">
        <f>'[1]PPI 2023'!N11+'[1]LEY 112-00 2023'!N11+'[1]ADVAL.2023'!N11+'[1]MARG.DISTRIB.2023'!N11+'[1]MARG.DETAL.2023'!N11+'[1]MARG.TRANSP.2023'!N11+'[1]AJUSTS.X TEMP. 2023'!N11</f>
        <v>189.74</v>
      </c>
      <c r="O11" s="10">
        <f>'[1]PPI 2023'!O11+'[1]LEY 112-00 2023'!O11+'[1]ADVAL.2023'!O11+'[1]MARG.DISTRIB.2023'!O11+'[1]MARG.DETAL.2023'!O11+'[1]MARG.TRANSP.2023'!O11+'[1]AJUSTS.X TEMP. 2023'!O11</f>
        <v>184.06</v>
      </c>
      <c r="P11" s="10">
        <f>'[1]PPI 2023'!P11+'[1]LEY 112-00 2023'!P11+'[1]ADVAL.2023'!P11+'[1]MARG.DISTRIB.2023'!P11+'[1]MARG.DETAL.2023'!P11+'[1]MARG.TRANSP.2023'!P11+'[1]AJUSTS.X TEMP. 2023'!P11</f>
        <v>189.74</v>
      </c>
      <c r="Q11" s="10">
        <f>'[1]PPI 2023'!Q11+'[1]LEY 112-00 2023'!Q11+'[1]ADVAL.2023'!Q11+'[1]MARG.DISTRIB.2023'!Q11+'[1]MARG.DETAL.2023'!Q11+'[1]MARG.TRANSP.2023'!Q11+'[1]AJUSTS.X TEMP. 2023'!Q11</f>
        <v>184.06</v>
      </c>
      <c r="R11" s="10">
        <f>'[1]PPI 2023'!R11+'[1]LEY 112-00 2023'!R11+'[1]ADVAL.2023'!R11+'[1]MARG.DISTRIB.2023'!R11+'[1]MARG.DETAL.2023'!R11+'[1]MARG.TRANSP.2023'!R11+'[1]AJUSTS.X TEMP. 2023'!R11</f>
        <v>211.77280000000002</v>
      </c>
      <c r="S11" s="10">
        <f>'[1]PPI 2023'!S11+'[1]LEY 112-00 2023'!S11+'[1]ADVAL.2023'!S11+'[1]MARG.DISTRIB.2023'!S11+'[1]MARG.DETAL.2023'!S11+'[1]MARG.TRANSP.2023'!S11+'[1]AJUSTS.X TEMP. 2023'!S11</f>
        <v>209.402</v>
      </c>
      <c r="T11" s="10">
        <f>'[1]PPI 2023'!T11+'[1]LEY 112-00 2023'!T11+'[1]ADVAL.2023'!T11+'[1]MARG.DISTRIB.2023'!T11+'[1]MARG.DETAL.2023'!T11+'[1]MARG.TRANSP.2023'!T11+'[1]AJUSTS.X TEMP. 2023'!T11</f>
        <v>203.72199999999998</v>
      </c>
      <c r="U11" s="10">
        <f>'[1]PPI 2023'!U11+'[1]LEY 112-00 2023'!U11+'[1]ADVAL.2023'!U11+'[1]MARG.DISTRIB.2023'!U11+'[1]MARG.DETAL.2023'!U11+'[1]MARG.TRANSP.2023'!U11+'[1]AJUSTS.X TEMP. 2023'!U11+'[1]HIST.T.C.BON.GAS,Y TON.MET.2023'!G11</f>
        <v>147.60160000000002</v>
      </c>
    </row>
    <row r="12" spans="1:21" s="11" customFormat="1" ht="15">
      <c r="A12" s="8">
        <f t="shared" si="0"/>
        <v>7</v>
      </c>
      <c r="B12" s="9" t="str">
        <f>'[1]PPI 2023'!B12</f>
        <v>11 AL 17 FEBRERO 2023</v>
      </c>
      <c r="C12" s="10">
        <f>'[1]PPI 2023'!C12+'[1]LEY 112-00 2023'!C12+'[1]ADVAL.2023'!C12+'[1]MARG.DISTRIB.2023'!C12+'[1]MARG.DETAL.2023'!C12+'[1]MARG.TRANSP.2023'!C12+'[1]AJUSTS.X TEMP. 2023'!C12</f>
        <v>293.604</v>
      </c>
      <c r="D12" s="10">
        <f>'[1]PPI 2023'!D12+'[1]LEY 112-00 2023'!D12+'[1]ADVAL.2023'!D12+'[1]MARG.DISTRIB.2023'!D12+'[1]MARG.DETAL.2023'!D12+'[1]MARG.TRANSP.2023'!D12+'[1]AJUSTS.X TEMP. 2023'!D12</f>
        <v>274.5016</v>
      </c>
      <c r="E12" s="10">
        <f>'[1]PPI 2023'!E12+'[1]LEY 112-00 2023'!E12+'[1]ADVAL.2023'!E12+'[1]MARG.DISTRIB.2023'!E12+'[1]MARG.DETAL.2023'!E12+'[1]MARG.TRANSP.2023'!E12+'[1]AJUSTS.X TEMP. 2023'!E12</f>
        <v>221.60280000000003</v>
      </c>
      <c r="F12" s="10">
        <f>'[1]PPI 2023'!F12+'[1]LEY 112-00 2023'!F12+'[1]ADVAL.2023'!F12+'[1]MARG.DISTRIB.2023'!F12+'[1]MARG.DETAL.2023'!F12+'[1]MARG.TRANSP.2023'!F12+'[1]AJUSTS.X TEMP. 2023'!F12</f>
        <v>318.66760000000005</v>
      </c>
      <c r="G12" s="10">
        <f>'[1]PPI 2023'!G12+'[1]LEY 112-00 2023'!G12+'[1]ADVAL.2023'!G12+'[1]MARG.DISTRIB.2023'!G12+'[1]MARG.DETAL.2023'!G12+'[1]MARG.TRANSP.2023'!G12+'[1]AJUSTS.X TEMP. 2023'!G12</f>
        <v>312.98760000000004</v>
      </c>
      <c r="H12" s="10">
        <f>'[1]PPI 2023'!H12+'[1]LEY 112-00 2023'!H12+'[1]ADVAL.2023'!H12+'[1]MARG.DISTRIB.2023'!H12+'[1]MARG.DETAL.2023'!H12+'[1]MARG.TRANSP.2023'!H12+'[1]AJUSTS.X TEMP. 2023'!H12</f>
        <v>318.66760000000005</v>
      </c>
      <c r="I12" s="10">
        <f>'[1]PPI 2023'!I12+'[1]LEY 112-00 2023'!I12+'[1]ADVAL.2023'!I12+'[1]MARG.DISTRIB.2023'!I12+'[1]MARG.DETAL.2023'!I12+'[1]MARG.TRANSP.2023'!I12+'[1]AJUSTS.X TEMP. 2023'!I12</f>
        <v>312.98760000000004</v>
      </c>
      <c r="J12" s="10">
        <f>'[1]PPI 2023'!J12+'[1]LEY 112-00 2023'!J12+'[1]ADVAL.2023'!J12+'[1]MARG.DISTRIB.2023'!J12+'[1]MARG.DETAL.2023'!J12+'[1]MARG.TRANSP.2023'!J12+'[1]AJUSTS.X TEMP. 2023'!J12</f>
        <v>241.1016</v>
      </c>
      <c r="K12" s="10">
        <v>218.28</v>
      </c>
      <c r="L12" s="10">
        <f>'[1]PPI 2023'!L12+'[1]LEY 112-00 2023'!L12+'[1]ADVAL.2023'!L12+'[1]MARG.DISTRIB.2023'!L12+'[1]MARG.DETAL.2023'!L12+'[1]MARG.TRANSP.2023'!L12+'[1]AJUSTS.X TEMP. 2023'!L12</f>
        <v>338.09760000000006</v>
      </c>
      <c r="M12" s="10">
        <f>'[1]PPI 2023'!M12+'[1]LEY 112-00 2023'!M12+'[1]ADVAL.2023'!M12+'[1]MARG.DISTRIB.2023'!M12+'[1]MARG.DETAL.2023'!M12+'[1]MARG.TRANSP.2023'!M12+'[1]AJUSTS.X TEMP. 2023'!M12</f>
        <v>192.1108</v>
      </c>
      <c r="N12" s="10">
        <f>'[1]PPI 2023'!N12+'[1]LEY 112-00 2023'!N12+'[1]ADVAL.2023'!N12+'[1]MARG.DISTRIB.2023'!N12+'[1]MARG.DETAL.2023'!N12+'[1]MARG.TRANSP.2023'!N12+'[1]AJUSTS.X TEMP. 2023'!N12</f>
        <v>189.74</v>
      </c>
      <c r="O12" s="10">
        <f>'[1]PPI 2023'!O12+'[1]LEY 112-00 2023'!O12+'[1]ADVAL.2023'!O12+'[1]MARG.DISTRIB.2023'!O12+'[1]MARG.DETAL.2023'!O12+'[1]MARG.TRANSP.2023'!O12+'[1]AJUSTS.X TEMP. 2023'!O12</f>
        <v>184.06</v>
      </c>
      <c r="P12" s="10">
        <f>'[1]PPI 2023'!P12+'[1]LEY 112-00 2023'!P12+'[1]ADVAL.2023'!P12+'[1]MARG.DISTRIB.2023'!P12+'[1]MARG.DETAL.2023'!P12+'[1]MARG.TRANSP.2023'!P12+'[1]AJUSTS.X TEMP. 2023'!P12</f>
        <v>189.74</v>
      </c>
      <c r="Q12" s="10">
        <f>'[1]PPI 2023'!Q12+'[1]LEY 112-00 2023'!Q12+'[1]ADVAL.2023'!Q12+'[1]MARG.DISTRIB.2023'!Q12+'[1]MARG.DETAL.2023'!Q12+'[1]MARG.TRANSP.2023'!Q12+'[1]AJUSTS.X TEMP. 2023'!Q12</f>
        <v>184.06</v>
      </c>
      <c r="R12" s="10">
        <f>'[1]PPI 2023'!R12+'[1]LEY 112-00 2023'!R12+'[1]ADVAL.2023'!R12+'[1]MARG.DISTRIB.2023'!R12+'[1]MARG.DETAL.2023'!R12+'[1]MARG.TRANSP.2023'!R12+'[1]AJUSTS.X TEMP. 2023'!R12</f>
        <v>211.77280000000002</v>
      </c>
      <c r="S12" s="10">
        <f>'[1]PPI 2023'!S12+'[1]LEY 112-00 2023'!S12+'[1]ADVAL.2023'!S12+'[1]MARG.DISTRIB.2023'!S12+'[1]MARG.DETAL.2023'!S12+'[1]MARG.TRANSP.2023'!S12+'[1]AJUSTS.X TEMP. 2023'!S12</f>
        <v>209.402</v>
      </c>
      <c r="T12" s="10">
        <f>'[1]PPI 2023'!T12+'[1]LEY 112-00 2023'!T12+'[1]ADVAL.2023'!T12+'[1]MARG.DISTRIB.2023'!T12+'[1]MARG.DETAL.2023'!T12+'[1]MARG.TRANSP.2023'!T12+'[1]AJUSTS.X TEMP. 2023'!T12</f>
        <v>203.72199999999998</v>
      </c>
      <c r="U12" s="10">
        <f>'[1]PPI 2023'!U12+'[1]LEY 112-00 2023'!U12+'[1]ADVAL.2023'!U12+'[1]MARG.DISTRIB.2023'!U12+'[1]MARG.DETAL.2023'!U12+'[1]MARG.TRANSP.2023'!U12+'[1]AJUSTS.X TEMP. 2023'!U12+'[1]HIST.T.C.BON.GAS,Y TON.MET.2023'!G12</f>
        <v>147.60160000000002</v>
      </c>
    </row>
    <row r="13" spans="1:21" s="11" customFormat="1" ht="15">
      <c r="A13" s="8">
        <f t="shared" si="0"/>
        <v>8</v>
      </c>
      <c r="B13" s="9" t="str">
        <f>'[1]PPI 2023'!B13</f>
        <v>18 AL 24 FEBRERO 2023</v>
      </c>
      <c r="C13" s="10">
        <f>'[1]PPI 2023'!C13+'[1]LEY 112-00 2023'!C13+'[1]ADVAL.2023'!C13+'[1]MARG.DISTRIB.2023'!C13+'[1]MARG.DETAL.2023'!C13+'[1]MARG.TRANSP.2023'!C13+'[1]AJUSTS.X TEMP. 2023'!C13</f>
        <v>293.604</v>
      </c>
      <c r="D13" s="10">
        <f>'[1]PPI 2023'!D13+'[1]LEY 112-00 2023'!D13+'[1]ADVAL.2023'!D13+'[1]MARG.DISTRIB.2023'!D13+'[1]MARG.DETAL.2023'!D13+'[1]MARG.TRANSP.2023'!D13+'[1]AJUSTS.X TEMP. 2023'!D13</f>
        <v>274.4988</v>
      </c>
      <c r="E13" s="10">
        <f>'[1]PPI 2023'!E13+'[1]LEY 112-00 2023'!E13+'[1]ADVAL.2023'!E13+'[1]MARG.DISTRIB.2023'!E13+'[1]MARG.DETAL.2023'!E13+'[1]MARG.TRANSP.2023'!E13+'[1]AJUSTS.X TEMP. 2023'!E13</f>
        <v>221.604</v>
      </c>
      <c r="F13" s="10">
        <f>'[1]PPI 2023'!F13+'[1]LEY 112-00 2023'!F13+'[1]ADVAL.2023'!F13+'[1]MARG.DISTRIB.2023'!F13+'[1]MARG.DETAL.2023'!F13+'[1]MARG.TRANSP.2023'!F13+'[1]AJUSTS.X TEMP. 2023'!F13</f>
        <v>318.66760000000005</v>
      </c>
      <c r="G13" s="10">
        <f>'[1]PPI 2023'!G13+'[1]LEY 112-00 2023'!G13+'[1]ADVAL.2023'!G13+'[1]MARG.DISTRIB.2023'!G13+'[1]MARG.DETAL.2023'!G13+'[1]MARG.TRANSP.2023'!G13+'[1]AJUSTS.X TEMP. 2023'!G13</f>
        <v>312.98760000000004</v>
      </c>
      <c r="H13" s="10">
        <f>'[1]PPI 2023'!H13+'[1]LEY 112-00 2023'!H13+'[1]ADVAL.2023'!H13+'[1]MARG.DISTRIB.2023'!H13+'[1]MARG.DETAL.2023'!H13+'[1]MARG.TRANSP.2023'!H13+'[1]AJUSTS.X TEMP. 2023'!H13</f>
        <v>318.66760000000005</v>
      </c>
      <c r="I13" s="10">
        <f>'[1]PPI 2023'!I13+'[1]LEY 112-00 2023'!I13+'[1]ADVAL.2023'!I13+'[1]MARG.DISTRIB.2023'!I13+'[1]MARG.DETAL.2023'!I13+'[1]MARG.TRANSP.2023'!I13+'[1]AJUSTS.X TEMP. 2023'!I13</f>
        <v>312.98760000000004</v>
      </c>
      <c r="J13" s="10">
        <f>'[1]PPI 2023'!J13+'[1]LEY 112-00 2023'!J13+'[1]ADVAL.2023'!J13+'[1]MARG.DISTRIB.2023'!J13+'[1]MARG.DETAL.2023'!J13+'[1]MARG.TRANSP.2023'!J13+'[1]AJUSTS.X TEMP. 2023'!J13</f>
        <v>241.1016</v>
      </c>
      <c r="K13" s="10">
        <v>217.31</v>
      </c>
      <c r="L13" s="10">
        <f>'[1]PPI 2023'!L13+'[1]LEY 112-00 2023'!L13+'[1]ADVAL.2023'!L13+'[1]MARG.DISTRIB.2023'!L13+'[1]MARG.DETAL.2023'!L13+'[1]MARG.TRANSP.2023'!L13+'[1]AJUSTS.X TEMP. 2023'!L13</f>
        <v>338.0992</v>
      </c>
      <c r="M13" s="10">
        <f>'[1]PPI 2023'!M13+'[1]LEY 112-00 2023'!M13+'[1]ADVAL.2023'!M13+'[1]MARG.DISTRIB.2023'!M13+'[1]MARG.DETAL.2023'!M13+'[1]MARG.TRANSP.2023'!M13+'[1]AJUSTS.X TEMP. 2023'!M13</f>
        <v>192.1108</v>
      </c>
      <c r="N13" s="10">
        <f>'[1]PPI 2023'!N13+'[1]LEY 112-00 2023'!N13+'[1]ADVAL.2023'!N13+'[1]MARG.DISTRIB.2023'!N13+'[1]MARG.DETAL.2023'!N13+'[1]MARG.TRANSP.2023'!N13+'[1]AJUSTS.X TEMP. 2023'!N13</f>
        <v>189.74</v>
      </c>
      <c r="O13" s="10">
        <f>'[1]PPI 2023'!O13+'[1]LEY 112-00 2023'!O13+'[1]ADVAL.2023'!O13+'[1]MARG.DISTRIB.2023'!O13+'[1]MARG.DETAL.2023'!O13+'[1]MARG.TRANSP.2023'!O13+'[1]AJUSTS.X TEMP. 2023'!O13</f>
        <v>184.06</v>
      </c>
      <c r="P13" s="10">
        <f>'[1]PPI 2023'!P13+'[1]LEY 112-00 2023'!P13+'[1]ADVAL.2023'!P13+'[1]MARG.DISTRIB.2023'!P13+'[1]MARG.DETAL.2023'!P13+'[1]MARG.TRANSP.2023'!P13+'[1]AJUSTS.X TEMP. 2023'!P13</f>
        <v>189.74</v>
      </c>
      <c r="Q13" s="10">
        <f>'[1]PPI 2023'!Q13+'[1]LEY 112-00 2023'!Q13+'[1]ADVAL.2023'!Q13+'[1]MARG.DISTRIB.2023'!Q13+'[1]MARG.DETAL.2023'!Q13+'[1]MARG.TRANSP.2023'!Q13+'[1]AJUSTS.X TEMP. 2023'!Q13</f>
        <v>184.06</v>
      </c>
      <c r="R13" s="10">
        <f>'[1]PPI 2023'!R13+'[1]LEY 112-00 2023'!R13+'[1]ADVAL.2023'!R13+'[1]MARG.DISTRIB.2023'!R13+'[1]MARG.DETAL.2023'!R13+'[1]MARG.TRANSP.2023'!R13+'[1]AJUSTS.X TEMP. 2023'!R13</f>
        <v>211.77280000000002</v>
      </c>
      <c r="S13" s="10">
        <f>'[1]PPI 2023'!S13+'[1]LEY 112-00 2023'!S13+'[1]ADVAL.2023'!S13+'[1]MARG.DISTRIB.2023'!S13+'[1]MARG.DETAL.2023'!S13+'[1]MARG.TRANSP.2023'!S13+'[1]AJUSTS.X TEMP. 2023'!S13</f>
        <v>209.402</v>
      </c>
      <c r="T13" s="10">
        <f>'[1]PPI 2023'!T13+'[1]LEY 112-00 2023'!T13+'[1]ADVAL.2023'!T13+'[1]MARG.DISTRIB.2023'!T13+'[1]MARG.DETAL.2023'!T13+'[1]MARG.TRANSP.2023'!T13+'[1]AJUSTS.X TEMP. 2023'!T13</f>
        <v>203.72199999999998</v>
      </c>
      <c r="U13" s="10">
        <f>'[1]PPI 2023'!U13+'[1]LEY 112-00 2023'!U13+'[1]ADVAL.2023'!U13+'[1]MARG.DISTRIB.2023'!U13+'[1]MARG.DETAL.2023'!U13+'[1]MARG.TRANSP.2023'!U13+'[1]AJUSTS.X TEMP. 2023'!U13+'[1]HIST.T.C.BON.GAS,Y TON.MET.2023'!G13</f>
        <v>147.60160000000002</v>
      </c>
    </row>
    <row r="14" spans="1:21" s="11" customFormat="1" ht="15">
      <c r="A14" s="8">
        <f t="shared" si="0"/>
        <v>9</v>
      </c>
      <c r="B14" s="9" t="str">
        <f>'[1]PPI 2023'!B14</f>
        <v>25 FEB. AL 03 MAR. 2023</v>
      </c>
      <c r="C14" s="10">
        <f>'[1]PPI 2023'!C14+'[1]LEY 112-00 2023'!C14+'[1]ADVAL.2023'!C14+'[1]MARG.DISTRIB.2023'!C14+'[1]MARG.DETAL.2023'!C14+'[1]MARG.TRANSP.2023'!C14+'[1]AJUSTS.X TEMP. 2023'!C14</f>
        <v>293.60119999999995</v>
      </c>
      <c r="D14" s="10">
        <f>'[1]PPI 2023'!D14+'[1]LEY 112-00 2023'!D14+'[1]ADVAL.2023'!D14+'[1]MARG.DISTRIB.2023'!D14+'[1]MARG.DETAL.2023'!D14+'[1]MARG.TRANSP.2023'!D14+'[1]AJUSTS.X TEMP. 2023'!D14</f>
        <v>274.50320000000005</v>
      </c>
      <c r="E14" s="10">
        <v>221.6</v>
      </c>
      <c r="F14" s="10">
        <f>'[1]PPI 2023'!F14+'[1]LEY 112-00 2023'!F14+'[1]ADVAL.2023'!F14+'[1]MARG.DISTRIB.2023'!F14+'[1]MARG.DETAL.2023'!F14+'[1]MARG.TRANSP.2023'!F14+'[1]AJUSTS.X TEMP. 2023'!F14</f>
        <v>318.66760000000005</v>
      </c>
      <c r="G14" s="10">
        <f>'[1]PPI 2023'!G14+'[1]LEY 112-00 2023'!G14+'[1]ADVAL.2023'!G14+'[1]MARG.DISTRIB.2023'!G14+'[1]MARG.DETAL.2023'!G14+'[1]MARG.TRANSP.2023'!G14+'[1]AJUSTS.X TEMP. 2023'!G14</f>
        <v>312.98760000000004</v>
      </c>
      <c r="H14" s="10">
        <f>'[1]PPI 2023'!H14+'[1]LEY 112-00 2023'!H14+'[1]ADVAL.2023'!H14+'[1]MARG.DISTRIB.2023'!H14+'[1]MARG.DETAL.2023'!H14+'[1]MARG.TRANSP.2023'!H14+'[1]AJUSTS.X TEMP. 2023'!H14</f>
        <v>318.66760000000005</v>
      </c>
      <c r="I14" s="10">
        <f>'[1]PPI 2023'!I14+'[1]LEY 112-00 2023'!I14+'[1]ADVAL.2023'!I14+'[1]MARG.DISTRIB.2023'!I14+'[1]MARG.DETAL.2023'!I14+'[1]MARG.TRANSP.2023'!I14+'[1]AJUSTS.X TEMP. 2023'!I14</f>
        <v>312.98760000000004</v>
      </c>
      <c r="J14" s="10">
        <v>241.1</v>
      </c>
      <c r="K14" s="10">
        <v>211.12</v>
      </c>
      <c r="L14" s="10">
        <f>'[1]PPI 2023'!L14+'[1]LEY 112-00 2023'!L14+'[1]ADVAL.2023'!L14+'[1]MARG.DISTRIB.2023'!L14+'[1]MARG.DETAL.2023'!L14+'[1]MARG.TRANSP.2023'!L14+'[1]AJUSTS.X TEMP. 2023'!L14</f>
        <v>338.0992</v>
      </c>
      <c r="M14" s="10">
        <f>'[1]PPI 2023'!M14+'[1]LEY 112-00 2023'!M14+'[1]ADVAL.2023'!M14+'[1]MARG.DISTRIB.2023'!M14+'[1]MARG.DETAL.2023'!M14+'[1]MARG.TRANSP.2023'!M14+'[1]AJUSTS.X TEMP. 2023'!M14</f>
        <v>192.1108</v>
      </c>
      <c r="N14" s="10">
        <f>'[1]PPI 2023'!N14+'[1]LEY 112-00 2023'!N14+'[1]ADVAL.2023'!N14+'[1]MARG.DISTRIB.2023'!N14+'[1]MARG.DETAL.2023'!N14+'[1]MARG.TRANSP.2023'!N14+'[1]AJUSTS.X TEMP. 2023'!N14</f>
        <v>189.74</v>
      </c>
      <c r="O14" s="10">
        <f>'[1]PPI 2023'!O14+'[1]LEY 112-00 2023'!O14+'[1]ADVAL.2023'!O14+'[1]MARG.DISTRIB.2023'!O14+'[1]MARG.DETAL.2023'!O14+'[1]MARG.TRANSP.2023'!O14+'[1]AJUSTS.X TEMP. 2023'!O14</f>
        <v>184.06</v>
      </c>
      <c r="P14" s="10">
        <f>'[1]PPI 2023'!P14+'[1]LEY 112-00 2023'!P14+'[1]ADVAL.2023'!P14+'[1]MARG.DISTRIB.2023'!P14+'[1]MARG.DETAL.2023'!P14+'[1]MARG.TRANSP.2023'!P14+'[1]AJUSTS.X TEMP. 2023'!P14</f>
        <v>189.74</v>
      </c>
      <c r="Q14" s="10">
        <f>'[1]PPI 2023'!Q14+'[1]LEY 112-00 2023'!Q14+'[1]ADVAL.2023'!Q14+'[1]MARG.DISTRIB.2023'!Q14+'[1]MARG.DETAL.2023'!Q14+'[1]MARG.TRANSP.2023'!Q14+'[1]AJUSTS.X TEMP. 2023'!Q14</f>
        <v>184.06</v>
      </c>
      <c r="R14" s="10">
        <f>'[1]PPI 2023'!R14+'[1]LEY 112-00 2023'!R14+'[1]ADVAL.2023'!R14+'[1]MARG.DISTRIB.2023'!R14+'[1]MARG.DETAL.2023'!R14+'[1]MARG.TRANSP.2023'!R14+'[1]AJUSTS.X TEMP. 2023'!R14</f>
        <v>211.77280000000002</v>
      </c>
      <c r="S14" s="10">
        <f>'[1]PPI 2023'!S14+'[1]LEY 112-00 2023'!S14+'[1]ADVAL.2023'!S14+'[1]MARG.DISTRIB.2023'!S14+'[1]MARG.DETAL.2023'!S14+'[1]MARG.TRANSP.2023'!S14+'[1]AJUSTS.X TEMP. 2023'!S14</f>
        <v>209.402</v>
      </c>
      <c r="T14" s="10">
        <f>'[1]PPI 2023'!T14+'[1]LEY 112-00 2023'!T14+'[1]ADVAL.2023'!T14+'[1]MARG.DISTRIB.2023'!T14+'[1]MARG.DETAL.2023'!T14+'[1]MARG.TRANSP.2023'!T14+'[1]AJUSTS.X TEMP. 2023'!T14</f>
        <v>203.72199999999998</v>
      </c>
      <c r="U14" s="10">
        <f>'[1]PPI 2023'!U14+'[1]LEY 112-00 2023'!U14+'[1]ADVAL.2023'!U14+'[1]MARG.DISTRIB.2023'!U14+'[1]MARG.DETAL.2023'!U14+'[1]MARG.TRANSP.2023'!U14+'[1]AJUSTS.X TEMP. 2023'!U14+'[1]HIST.T.C.BON.GAS,Y TON.MET.2023'!G14</f>
        <v>147.60160000000002</v>
      </c>
    </row>
    <row r="15" spans="1:21" s="11" customFormat="1" ht="15">
      <c r="A15" s="8">
        <f t="shared" si="0"/>
        <v>10</v>
      </c>
      <c r="B15" s="9" t="str">
        <f>'[1]PPI 2023'!B15</f>
        <v>04 AL 10 DE MARZO 2023</v>
      </c>
      <c r="C15" s="10">
        <f>'[1]PPI 2023'!C15+'[1]LEY 112-00 2023'!C15+'[1]ADVAL.2023'!C15+'[1]MARG.DISTRIB.2023'!C15+'[1]MARG.DETAL.2023'!C15+'[1]MARG.TRANSP.2023'!C15+'[1]AJUSTS.X TEMP. 2023'!C15</f>
        <v>293.60119999999995</v>
      </c>
      <c r="D15" s="10">
        <f>'[1]PPI 2023'!D15+'[1]LEY 112-00 2023'!D15+'[1]ADVAL.2023'!D15+'[1]MARG.DISTRIB.2023'!D15+'[1]MARG.DETAL.2023'!D15+'[1]MARG.TRANSP.2023'!D15+'[1]AJUSTS.X TEMP. 2023'!D15</f>
        <v>274.50320000000005</v>
      </c>
      <c r="E15" s="10">
        <f>'[1]PPI 2023'!E15+'[1]LEY 112-00 2023'!E15+'[1]ADVAL.2023'!E15+'[1]MARG.DISTRIB.2023'!E15+'[1]MARG.DETAL.2023'!E15+'[1]MARG.TRANSP.2023'!E15+'[1]AJUSTS.X TEMP. 2023'!E15</f>
        <v>221.60119999999998</v>
      </c>
      <c r="F15" s="10">
        <f>'[1]PPI 2023'!F15+'[1]LEY 112-00 2023'!F15+'[1]ADVAL.2023'!F15+'[1]MARG.DISTRIB.2023'!F15+'[1]MARG.DETAL.2023'!F15+'[1]MARG.TRANSP.2023'!F15+'[1]AJUSTS.X TEMP. 2023'!F15</f>
        <v>318.66760000000005</v>
      </c>
      <c r="G15" s="10">
        <f>'[1]PPI 2023'!G15+'[1]LEY 112-00 2023'!G15+'[1]ADVAL.2023'!G15+'[1]MARG.DISTRIB.2023'!G15+'[1]MARG.DETAL.2023'!G15+'[1]MARG.TRANSP.2023'!G15+'[1]AJUSTS.X TEMP. 2023'!G15</f>
        <v>312.98760000000004</v>
      </c>
      <c r="H15" s="10">
        <f>'[1]PPI 2023'!H15+'[1]LEY 112-00 2023'!H15+'[1]ADVAL.2023'!H15+'[1]MARG.DISTRIB.2023'!H15+'[1]MARG.DETAL.2023'!H15+'[1]MARG.TRANSP.2023'!H15+'[1]AJUSTS.X TEMP. 2023'!H15</f>
        <v>318.66760000000005</v>
      </c>
      <c r="I15" s="10">
        <f>'[1]PPI 2023'!I15+'[1]LEY 112-00 2023'!I15+'[1]ADVAL.2023'!I15+'[1]MARG.DISTRIB.2023'!I15+'[1]MARG.DETAL.2023'!I15+'[1]MARG.TRANSP.2023'!I15+'[1]AJUSTS.X TEMP. 2023'!I15</f>
        <v>312.98760000000004</v>
      </c>
      <c r="J15" s="10">
        <f>'[1]PPI 2023'!J15+'[1]LEY 112-00 2023'!J15+'[1]ADVAL.2023'!J15+'[1]MARG.DISTRIB.2023'!J15+'[1]MARG.DETAL.2023'!J15+'[1]MARG.TRANSP.2023'!J15+'[1]AJUSTS.X TEMP. 2023'!J15</f>
        <v>241.10600000000002</v>
      </c>
      <c r="K15" s="10">
        <f>'[1]PPI 2023'!K15+'[1]LEY 112-00 2023'!K15+'[1]ADVAL.2023'!K15+'[1]MARG.DISTRIB.2023'!K15+'[1]MARG.DETAL.2023'!K15+'[1]MARG.TRANSP.2023'!K15+'[1]AJUSTS.X TEMP. 2023'!K15</f>
        <v>240.71800000000005</v>
      </c>
      <c r="L15" s="10">
        <f>'[1]PPI 2023'!L15+'[1]LEY 112-00 2023'!L15+'[1]ADVAL.2023'!L15+'[1]MARG.DISTRIB.2023'!L15+'[1]MARG.DETAL.2023'!L15+'[1]MARG.TRANSP.2023'!L15+'[1]AJUSTS.X TEMP. 2023'!L15</f>
        <v>338.0964</v>
      </c>
      <c r="M15" s="10">
        <f>'[1]PPI 2023'!M15+'[1]LEY 112-00 2023'!M15+'[1]ADVAL.2023'!M15+'[1]MARG.DISTRIB.2023'!M15+'[1]MARG.DETAL.2023'!M15+'[1]MARG.TRANSP.2023'!M15+'[1]AJUSTS.X TEMP. 2023'!M15</f>
        <v>192.1108</v>
      </c>
      <c r="N15" s="10">
        <f>'[1]PPI 2023'!N15+'[1]LEY 112-00 2023'!N15+'[1]ADVAL.2023'!N15+'[1]MARG.DISTRIB.2023'!N15+'[1]MARG.DETAL.2023'!N15+'[1]MARG.TRANSP.2023'!N15+'[1]AJUSTS.X TEMP. 2023'!N15</f>
        <v>189.74</v>
      </c>
      <c r="O15" s="10">
        <f>'[1]PPI 2023'!O15+'[1]LEY 112-00 2023'!O15+'[1]ADVAL.2023'!O15+'[1]MARG.DISTRIB.2023'!O15+'[1]MARG.DETAL.2023'!O15+'[1]MARG.TRANSP.2023'!O15+'[1]AJUSTS.X TEMP. 2023'!O15</f>
        <v>184.06</v>
      </c>
      <c r="P15" s="10">
        <f>'[1]PPI 2023'!P15+'[1]LEY 112-00 2023'!P15+'[1]ADVAL.2023'!P15+'[1]MARG.DISTRIB.2023'!P15+'[1]MARG.DETAL.2023'!P15+'[1]MARG.TRANSP.2023'!P15+'[1]AJUSTS.X TEMP. 2023'!P15</f>
        <v>189.74</v>
      </c>
      <c r="Q15" s="10">
        <f>'[1]PPI 2023'!Q15+'[1]LEY 112-00 2023'!Q15+'[1]ADVAL.2023'!Q15+'[1]MARG.DISTRIB.2023'!Q15+'[1]MARG.DETAL.2023'!Q15+'[1]MARG.TRANSP.2023'!Q15+'[1]AJUSTS.X TEMP. 2023'!Q15</f>
        <v>184.06</v>
      </c>
      <c r="R15" s="10">
        <f>'[1]PPI 2023'!R15+'[1]LEY 112-00 2023'!R15+'[1]ADVAL.2023'!R15+'[1]MARG.DISTRIB.2023'!R15+'[1]MARG.DETAL.2023'!R15+'[1]MARG.TRANSP.2023'!R15+'[1]AJUSTS.X TEMP. 2023'!R15</f>
        <v>211.77280000000002</v>
      </c>
      <c r="S15" s="10">
        <f>'[1]PPI 2023'!S15+'[1]LEY 112-00 2023'!S15+'[1]ADVAL.2023'!S15+'[1]MARG.DISTRIB.2023'!S15+'[1]MARG.DETAL.2023'!S15+'[1]MARG.TRANSP.2023'!S15+'[1]AJUSTS.X TEMP. 2023'!S15</f>
        <v>209.402</v>
      </c>
      <c r="T15" s="10">
        <f>'[1]PPI 2023'!T15+'[1]LEY 112-00 2023'!T15+'[1]ADVAL.2023'!T15+'[1]MARG.DISTRIB.2023'!T15+'[1]MARG.DETAL.2023'!T15+'[1]MARG.TRANSP.2023'!T15+'[1]AJUSTS.X TEMP. 2023'!T15</f>
        <v>203.72199999999998</v>
      </c>
      <c r="U15" s="10">
        <f>'[1]PPI 2023'!U15+'[1]LEY 112-00 2023'!U15+'[1]ADVAL.2023'!U15+'[1]MARG.DISTRIB.2023'!U15+'[1]MARG.DETAL.2023'!U15+'[1]MARG.TRANSP.2023'!U15+'[1]AJUSTS.X TEMP. 2023'!U15+'[1]HIST.T.C.BON.GAS,Y TON.MET.2023'!G16</f>
        <v>147.60160000000002</v>
      </c>
    </row>
    <row r="16" spans="1:21" s="11" customFormat="1" ht="15">
      <c r="A16" s="8">
        <f t="shared" si="0"/>
        <v>11</v>
      </c>
      <c r="B16" s="9" t="str">
        <f>'[1]PPI 2023'!B16</f>
        <v>11 AL 17 MARZO 2023</v>
      </c>
      <c r="C16" s="10">
        <f>'[1]PPI 2023'!C16+'[1]LEY 112-00 2023'!C16+'[1]ADVAL.2023'!C16+'[1]MARG.DISTRIB.2023'!C16+'[1]MARG.DETAL.2023'!C16+'[1]MARG.TRANSP.2023'!C16+'[1]AJUSTS.X TEMP. 2023'!C16</f>
        <v>293.60119999999995</v>
      </c>
      <c r="D16" s="10">
        <f>'[1]PPI 2023'!D16+'[1]LEY 112-00 2023'!D16+'[1]ADVAL.2023'!D16+'[1]MARG.DISTRIB.2023'!D16+'[1]MARG.DETAL.2023'!D16+'[1]MARG.TRANSP.2023'!D16+'[1]AJUSTS.X TEMP. 2023'!D16</f>
        <v>274.496</v>
      </c>
      <c r="E16" s="10">
        <v>221.6</v>
      </c>
      <c r="F16" s="10">
        <f>'[1]PPI 2023'!F16+'[1]LEY 112-00 2023'!F16+'[1]ADVAL.2023'!F16+'[1]MARG.DISTRIB.2023'!F16+'[1]MARG.DETAL.2023'!F16+'[1]MARG.TRANSP.2023'!F16+'[1]AJUSTS.X TEMP. 2023'!F16</f>
        <v>318.66760000000005</v>
      </c>
      <c r="G16" s="10">
        <f>'[1]PPI 2023'!G16+'[1]LEY 112-00 2023'!G16+'[1]ADVAL.2023'!G16+'[1]MARG.DISTRIB.2023'!G16+'[1]MARG.DETAL.2023'!G16+'[1]MARG.TRANSP.2023'!G16+'[1]AJUSTS.X TEMP. 2023'!G16</f>
        <v>312.98760000000004</v>
      </c>
      <c r="H16" s="10">
        <f>'[1]PPI 2023'!H16+'[1]LEY 112-00 2023'!H16+'[1]ADVAL.2023'!H16+'[1]MARG.DISTRIB.2023'!H16+'[1]MARG.DETAL.2023'!H16+'[1]MARG.TRANSP.2023'!H16+'[1]AJUSTS.X TEMP. 2023'!H16</f>
        <v>318.66760000000005</v>
      </c>
      <c r="I16" s="10">
        <f>'[1]PPI 2023'!I16+'[1]LEY 112-00 2023'!I16+'[1]ADVAL.2023'!I16+'[1]MARG.DISTRIB.2023'!I16+'[1]MARG.DETAL.2023'!I16+'[1]MARG.TRANSP.2023'!I16+'[1]AJUSTS.X TEMP. 2023'!I16</f>
        <v>312.98760000000004</v>
      </c>
      <c r="J16" s="10">
        <f>'[1]PPI 2023'!J16+'[1]LEY 112-00 2023'!J16+'[1]ADVAL.2023'!J16+'[1]MARG.DISTRIB.2023'!J16+'[1]MARG.DETAL.2023'!J16+'[1]MARG.TRANSP.2023'!J16+'[1]AJUSTS.X TEMP. 2023'!J16</f>
        <v>241.10600000000002</v>
      </c>
      <c r="K16" s="10">
        <f>'[1]PPI 2023'!K16+'[1]LEY 112-00 2023'!K16+'[1]ADVAL.2023'!K16+'[1]MARG.DISTRIB.2023'!K16+'[1]MARG.DETAL.2023'!K16+'[1]MARG.TRANSP.2023'!K16+'[1]AJUSTS.X TEMP. 2023'!K16</f>
        <v>237.4352</v>
      </c>
      <c r="L16" s="10">
        <f>'[1]PPI 2023'!L16+'[1]LEY 112-00 2023'!L16+'[1]ADVAL.2023'!L16+'[1]MARG.DISTRIB.2023'!L16+'[1]MARG.DETAL.2023'!L16+'[1]MARG.TRANSP.2023'!L16+'[1]AJUSTS.X TEMP. 2023'!L16</f>
        <v>338.1008</v>
      </c>
      <c r="M16" s="10">
        <f>'[1]PPI 2023'!M16+'[1]LEY 112-00 2023'!M16+'[1]ADVAL.2023'!M16+'[1]MARG.DISTRIB.2023'!M16+'[1]MARG.DETAL.2023'!M16+'[1]MARG.TRANSP.2023'!M16+'[1]AJUSTS.X TEMP. 2023'!M16</f>
        <v>192.1108</v>
      </c>
      <c r="N16" s="10">
        <f>'[1]PPI 2023'!N16+'[1]LEY 112-00 2023'!N16+'[1]ADVAL.2023'!N16+'[1]MARG.DISTRIB.2023'!N16+'[1]MARG.DETAL.2023'!N16+'[1]MARG.TRANSP.2023'!N16+'[1]AJUSTS.X TEMP. 2023'!N16</f>
        <v>189.74</v>
      </c>
      <c r="O16" s="10">
        <f>'[1]PPI 2023'!O16+'[1]LEY 112-00 2023'!O16+'[1]ADVAL.2023'!O16+'[1]MARG.DISTRIB.2023'!O16+'[1]MARG.DETAL.2023'!O16+'[1]MARG.TRANSP.2023'!O16+'[1]AJUSTS.X TEMP. 2023'!O16</f>
        <v>184.06</v>
      </c>
      <c r="P16" s="10">
        <f>'[1]PPI 2023'!P16+'[1]LEY 112-00 2023'!P16+'[1]ADVAL.2023'!P16+'[1]MARG.DISTRIB.2023'!P16+'[1]MARG.DETAL.2023'!P16+'[1]MARG.TRANSP.2023'!P16+'[1]AJUSTS.X TEMP. 2023'!P16</f>
        <v>189.74</v>
      </c>
      <c r="Q16" s="10">
        <f>'[1]PPI 2023'!Q16+'[1]LEY 112-00 2023'!Q16+'[1]ADVAL.2023'!Q16+'[1]MARG.DISTRIB.2023'!Q16+'[1]MARG.DETAL.2023'!Q16+'[1]MARG.TRANSP.2023'!Q16+'[1]AJUSTS.X TEMP. 2023'!Q16</f>
        <v>184.06</v>
      </c>
      <c r="R16" s="10">
        <f>'[1]PPI 2023'!R16+'[1]LEY 112-00 2023'!R16+'[1]ADVAL.2023'!R16+'[1]MARG.DISTRIB.2023'!R16+'[1]MARG.DETAL.2023'!R16+'[1]MARG.TRANSP.2023'!R16+'[1]AJUSTS.X TEMP. 2023'!R16</f>
        <v>211.77280000000002</v>
      </c>
      <c r="S16" s="10">
        <f>'[1]PPI 2023'!S16+'[1]LEY 112-00 2023'!S16+'[1]ADVAL.2023'!S16+'[1]MARG.DISTRIB.2023'!S16+'[1]MARG.DETAL.2023'!S16+'[1]MARG.TRANSP.2023'!S16+'[1]AJUSTS.X TEMP. 2023'!S16</f>
        <v>209.402</v>
      </c>
      <c r="T16" s="10">
        <f>'[1]PPI 2023'!T16+'[1]LEY 112-00 2023'!T16+'[1]ADVAL.2023'!T16+'[1]MARG.DISTRIB.2023'!T16+'[1]MARG.DETAL.2023'!T16+'[1]MARG.TRANSP.2023'!T16+'[1]AJUSTS.X TEMP. 2023'!T16</f>
        <v>203.72199999999998</v>
      </c>
      <c r="U16" s="10">
        <f>'[1]PPI 2023'!U16+'[1]LEY 112-00 2023'!U16+'[1]ADVAL.2023'!U16+'[1]MARG.DISTRIB.2023'!U16+'[1]MARG.DETAL.2023'!U16+'[1]MARG.TRANSP.2023'!U16+'[1]AJUSTS.X TEMP. 2023'!U16+'[1]HIST.T.C.BON.GAS,Y TON.MET.2023'!G17</f>
        <v>147.60160000000002</v>
      </c>
    </row>
    <row r="17" spans="1:21" s="11" customFormat="1" ht="15">
      <c r="A17" s="8">
        <f t="shared" si="0"/>
        <v>12</v>
      </c>
      <c r="B17" s="9" t="str">
        <f>'[1]PPI 2023'!B17</f>
        <v>18 AL 24 MARZO 2023</v>
      </c>
      <c r="C17" s="10">
        <v>293.6</v>
      </c>
      <c r="D17" s="10">
        <f>'[1]PPI 2023'!D17+'[1]LEY 112-00 2023'!D17+'[1]ADVAL.2023'!D17+'[1]MARG.DISTRIB.2023'!D17+'[1]MARG.DETAL.2023'!D17+'[1]MARG.TRANSP.2023'!D17+'[1]AJUSTS.X TEMP. 2023'!D17</f>
        <v>274.5004</v>
      </c>
      <c r="E17" s="10">
        <f>'[1]PPI 2023'!E17+'[1]LEY 112-00 2023'!E17+'[1]ADVAL.2023'!E17+'[1]MARG.DISTRIB.2023'!E17+'[1]MARG.DETAL.2023'!E17+'[1]MARG.TRANSP.2023'!E17+'[1]AJUSTS.X TEMP. 2023'!E17</f>
        <v>221.604</v>
      </c>
      <c r="F17" s="10">
        <f>'[1]PPI 2023'!F17+'[1]LEY 112-00 2023'!F17+'[1]ADVAL.2023'!F17+'[1]MARG.DISTRIB.2023'!F17+'[1]MARG.DETAL.2023'!F17+'[1]MARG.TRANSP.2023'!F17+'[1]AJUSTS.X TEMP. 2023'!F17</f>
        <v>318.66760000000005</v>
      </c>
      <c r="G17" s="10">
        <f>'[1]PPI 2023'!G17+'[1]LEY 112-00 2023'!G17+'[1]ADVAL.2023'!G17+'[1]MARG.DISTRIB.2023'!G17+'[1]MARG.DETAL.2023'!G17+'[1]MARG.TRANSP.2023'!G17+'[1]AJUSTS.X TEMP. 2023'!G17</f>
        <v>312.98760000000004</v>
      </c>
      <c r="H17" s="10">
        <f>'[1]PPI 2023'!H17+'[1]LEY 112-00 2023'!H17+'[1]ADVAL.2023'!H17+'[1]MARG.DISTRIB.2023'!H17+'[1]MARG.DETAL.2023'!H17+'[1]MARG.TRANSP.2023'!H17+'[1]AJUSTS.X TEMP. 2023'!H17</f>
        <v>318.66760000000005</v>
      </c>
      <c r="I17" s="10">
        <f>'[1]PPI 2023'!I17+'[1]LEY 112-00 2023'!I17+'[1]ADVAL.2023'!I17+'[1]MARG.DISTRIB.2023'!I17+'[1]MARG.DETAL.2023'!I17+'[1]MARG.TRANSP.2023'!I17+'[1]AJUSTS.X TEMP. 2023'!I17</f>
        <v>312.98760000000004</v>
      </c>
      <c r="J17" s="10">
        <v>241.11</v>
      </c>
      <c r="K17" s="10">
        <f>'[1]PPI 2023'!K17+'[1]LEY 112-00 2023'!K17+'[1]ADVAL.2023'!K17+'[1]MARG.DISTRIB.2023'!K17+'[1]MARG.DETAL.2023'!K17+'[1]MARG.TRANSP.2023'!K17+'[1]AJUSTS.X TEMP. 2023'!K17</f>
        <v>219.08400000000003</v>
      </c>
      <c r="L17" s="10">
        <f>'[1]PPI 2023'!L17+'[1]LEY 112-00 2023'!L17+'[1]ADVAL.2023'!L17+'[1]MARG.DISTRIB.2023'!L17+'[1]MARG.DETAL.2023'!L17+'[1]MARG.TRANSP.2023'!L17+'[1]AJUSTS.X TEMP. 2023'!L17</f>
        <v>338.10360000000003</v>
      </c>
      <c r="M17" s="10">
        <f>'[1]PPI 2023'!M17+'[1]LEY 112-00 2023'!M17+'[1]ADVAL.2023'!M17+'[1]MARG.DISTRIB.2023'!M17+'[1]MARG.DETAL.2023'!M17+'[1]MARG.TRANSP.2023'!M17+'[1]AJUSTS.X TEMP. 2023'!M17</f>
        <v>192.1108</v>
      </c>
      <c r="N17" s="10">
        <f>'[1]PPI 2023'!N17+'[1]LEY 112-00 2023'!N17+'[1]ADVAL.2023'!N17+'[1]MARG.DISTRIB.2023'!N17+'[1]MARG.DETAL.2023'!N17+'[1]MARG.TRANSP.2023'!N17+'[1]AJUSTS.X TEMP. 2023'!N17</f>
        <v>189.74</v>
      </c>
      <c r="O17" s="10">
        <f>'[1]PPI 2023'!O17+'[1]LEY 112-00 2023'!O17+'[1]ADVAL.2023'!O17+'[1]MARG.DISTRIB.2023'!O17+'[1]MARG.DETAL.2023'!O17+'[1]MARG.TRANSP.2023'!O17+'[1]AJUSTS.X TEMP. 2023'!O17</f>
        <v>184.06</v>
      </c>
      <c r="P17" s="10">
        <f>'[1]PPI 2023'!P17+'[1]LEY 112-00 2023'!P17+'[1]ADVAL.2023'!P17+'[1]MARG.DISTRIB.2023'!P17+'[1]MARG.DETAL.2023'!P17+'[1]MARG.TRANSP.2023'!P17+'[1]AJUSTS.X TEMP. 2023'!P17</f>
        <v>189.74</v>
      </c>
      <c r="Q17" s="10">
        <f>'[1]PPI 2023'!Q17+'[1]LEY 112-00 2023'!Q17+'[1]ADVAL.2023'!Q17+'[1]MARG.DISTRIB.2023'!Q17+'[1]MARG.DETAL.2023'!Q17+'[1]MARG.TRANSP.2023'!Q17+'[1]AJUSTS.X TEMP. 2023'!Q17</f>
        <v>184.06</v>
      </c>
      <c r="R17" s="10">
        <f>'[1]PPI 2023'!R17+'[1]LEY 112-00 2023'!R17+'[1]ADVAL.2023'!R17+'[1]MARG.DISTRIB.2023'!R17+'[1]MARG.DETAL.2023'!R17+'[1]MARG.TRANSP.2023'!R17+'[1]AJUSTS.X TEMP. 2023'!R17</f>
        <v>211.77280000000002</v>
      </c>
      <c r="S17" s="10">
        <f>'[1]PPI 2023'!S17+'[1]LEY 112-00 2023'!S17+'[1]ADVAL.2023'!S17+'[1]MARG.DISTRIB.2023'!S17+'[1]MARG.DETAL.2023'!S17+'[1]MARG.TRANSP.2023'!S17+'[1]AJUSTS.X TEMP. 2023'!S17</f>
        <v>209.402</v>
      </c>
      <c r="T17" s="10">
        <f>'[1]PPI 2023'!T17+'[1]LEY 112-00 2023'!T17+'[1]ADVAL.2023'!T17+'[1]MARG.DISTRIB.2023'!T17+'[1]MARG.DETAL.2023'!T17+'[1]MARG.TRANSP.2023'!T17+'[1]AJUSTS.X TEMP. 2023'!T17</f>
        <v>203.72199999999998</v>
      </c>
      <c r="U17" s="10">
        <f>'[1]PPI 2023'!U17+'[1]LEY 112-00 2023'!U17+'[1]ADVAL.2023'!U17+'[1]MARG.DISTRIB.2023'!U17+'[1]MARG.DETAL.2023'!U17+'[1]MARG.TRANSP.2023'!U17+'[1]AJUSTS.X TEMP. 2023'!U17+'[1]HIST.T.C.BON.GAS,Y TON.MET.2023'!G18</f>
        <v>147.60160000000002</v>
      </c>
    </row>
    <row r="18" spans="1:21" s="11" customFormat="1" ht="15">
      <c r="A18" s="8">
        <f t="shared" si="0"/>
        <v>13</v>
      </c>
      <c r="B18" s="9" t="str">
        <f>'[1]PPI 2023'!B18</f>
        <v>25 AL 31 MARZO 2023</v>
      </c>
      <c r="C18" s="10">
        <f>'[1]PPI 2023'!C18+'[1]LEY 112-00 2023'!C18+'[1]ADVAL.2023'!C18+'[1]MARG.DISTRIB.2023'!C18+'[1]MARG.DETAL.2023'!C18+'[1]MARG.TRANSP.2023'!C18+'[1]AJUSTS.X TEMP. 2023'!C18</f>
        <v>293.60119999999995</v>
      </c>
      <c r="D18" s="10">
        <f>'[1]PPI 2023'!D18+'[1]LEY 112-00 2023'!D18+'[1]ADVAL.2023'!D18+'[1]MARG.DISTRIB.2023'!D18+'[1]MARG.DETAL.2023'!D18+'[1]MARG.TRANSP.2023'!D18+'[1]AJUSTS.X TEMP. 2023'!D18</f>
        <v>274.50320000000005</v>
      </c>
      <c r="E18" s="10">
        <f>'[1]PPI 2023'!E18+'[1]LEY 112-00 2023'!E18+'[1]ADVAL.2023'!E18+'[1]MARG.DISTRIB.2023'!E18+'[1]MARG.DETAL.2023'!E18+'[1]MARG.TRANSP.2023'!E18+'[1]AJUSTS.X TEMP. 2023'!E18</f>
        <v>221.5996</v>
      </c>
      <c r="F18" s="10">
        <f>'[1]PPI 2023'!F18+'[1]LEY 112-00 2023'!F18+'[1]ADVAL.2023'!F18+'[1]MARG.DISTRIB.2023'!F18+'[1]MARG.DETAL.2023'!F18+'[1]MARG.TRANSP.2023'!F18+'[1]AJUSTS.X TEMP. 2023'!F18</f>
        <v>318.66760000000005</v>
      </c>
      <c r="G18" s="10">
        <f>'[1]PPI 2023'!G18+'[1]LEY 112-00 2023'!G18+'[1]ADVAL.2023'!G18+'[1]MARG.DISTRIB.2023'!G18+'[1]MARG.DETAL.2023'!G18+'[1]MARG.TRANSP.2023'!G18+'[1]AJUSTS.X TEMP. 2023'!G18</f>
        <v>312.98760000000004</v>
      </c>
      <c r="H18" s="10">
        <f>'[1]PPI 2023'!H18+'[1]LEY 112-00 2023'!H18+'[1]ADVAL.2023'!H18+'[1]MARG.DISTRIB.2023'!H18+'[1]MARG.DETAL.2023'!H18+'[1]MARG.TRANSP.2023'!H18+'[1]AJUSTS.X TEMP. 2023'!H18</f>
        <v>318.66760000000005</v>
      </c>
      <c r="I18" s="10">
        <f>'[1]PPI 2023'!I18+'[1]LEY 112-00 2023'!I18+'[1]ADVAL.2023'!I18+'[1]MARG.DISTRIB.2023'!I18+'[1]MARG.DETAL.2023'!I18+'[1]MARG.TRANSP.2023'!I18+'[1]AJUSTS.X TEMP. 2023'!I18</f>
        <v>312.98760000000004</v>
      </c>
      <c r="J18" s="10">
        <v>241.11</v>
      </c>
      <c r="K18" s="10">
        <v>223.26</v>
      </c>
      <c r="L18" s="10">
        <v>338.1</v>
      </c>
      <c r="M18" s="10">
        <f>'[1]PPI 2023'!M18+'[1]LEY 112-00 2023'!M18+'[1]ADVAL.2023'!M18+'[1]MARG.DISTRIB.2023'!M18+'[1]MARG.DETAL.2023'!M18+'[1]MARG.TRANSP.2023'!M18+'[1]AJUSTS.X TEMP. 2023'!M18</f>
        <v>192.1108</v>
      </c>
      <c r="N18" s="10">
        <f>'[1]PPI 2023'!N18+'[1]LEY 112-00 2023'!N18+'[1]ADVAL.2023'!N18+'[1]MARG.DISTRIB.2023'!N18+'[1]MARG.DETAL.2023'!N18+'[1]MARG.TRANSP.2023'!N18+'[1]AJUSTS.X TEMP. 2023'!N18</f>
        <v>189.74</v>
      </c>
      <c r="O18" s="10">
        <f>'[1]PPI 2023'!O18+'[1]LEY 112-00 2023'!O18+'[1]ADVAL.2023'!O18+'[1]MARG.DISTRIB.2023'!O18+'[1]MARG.DETAL.2023'!O18+'[1]MARG.TRANSP.2023'!O18+'[1]AJUSTS.X TEMP. 2023'!O18</f>
        <v>184.06</v>
      </c>
      <c r="P18" s="10">
        <f>'[1]PPI 2023'!P18+'[1]LEY 112-00 2023'!P18+'[1]ADVAL.2023'!P18+'[1]MARG.DISTRIB.2023'!P18+'[1]MARG.DETAL.2023'!P18+'[1]MARG.TRANSP.2023'!P18+'[1]AJUSTS.X TEMP. 2023'!P18</f>
        <v>189.74</v>
      </c>
      <c r="Q18" s="10">
        <f>'[1]PPI 2023'!Q18+'[1]LEY 112-00 2023'!Q18+'[1]ADVAL.2023'!Q18+'[1]MARG.DISTRIB.2023'!Q18+'[1]MARG.DETAL.2023'!Q18+'[1]MARG.TRANSP.2023'!Q18+'[1]AJUSTS.X TEMP. 2023'!Q18</f>
        <v>184.06</v>
      </c>
      <c r="R18" s="10">
        <f>'[1]PPI 2023'!R18+'[1]LEY 112-00 2023'!R18+'[1]ADVAL.2023'!R18+'[1]MARG.DISTRIB.2023'!R18+'[1]MARG.DETAL.2023'!R18+'[1]MARG.TRANSP.2023'!R18+'[1]AJUSTS.X TEMP. 2023'!R18</f>
        <v>211.77280000000002</v>
      </c>
      <c r="S18" s="10">
        <f>'[1]PPI 2023'!S18+'[1]LEY 112-00 2023'!S18+'[1]ADVAL.2023'!S18+'[1]MARG.DISTRIB.2023'!S18+'[1]MARG.DETAL.2023'!S18+'[1]MARG.TRANSP.2023'!S18+'[1]AJUSTS.X TEMP. 2023'!S18</f>
        <v>209.402</v>
      </c>
      <c r="T18" s="10">
        <f>'[1]PPI 2023'!T18+'[1]LEY 112-00 2023'!T18+'[1]ADVAL.2023'!T18+'[1]MARG.DISTRIB.2023'!T18+'[1]MARG.DETAL.2023'!T18+'[1]MARG.TRANSP.2023'!T18+'[1]AJUSTS.X TEMP. 2023'!T18</f>
        <v>203.72199999999998</v>
      </c>
      <c r="U18" s="10">
        <v>147.6</v>
      </c>
    </row>
    <row r="19" s="11" customFormat="1" ht="15"/>
    <row r="20" ht="15">
      <c r="B20" s="1" t="s">
        <v>24</v>
      </c>
    </row>
    <row r="21" spans="3:4" ht="15">
      <c r="C21" s="2"/>
      <c r="D21" s="2"/>
    </row>
    <row r="23" ht="15">
      <c r="B23" s="3" t="str">
        <f>'[1]PPI 2023'!B61</f>
        <v>JUAN ANTONIO CHAIN H. - ENC. COMBUSTIBLES MICM.</v>
      </c>
    </row>
    <row r="24" ht="15">
      <c r="B24" t="str">
        <f>'[1]PPI 2023'!B62</f>
        <v>ELABORADO POR:</v>
      </c>
    </row>
  </sheetData>
  <printOptions/>
  <pageMargins left="0.7" right="0.7" top="0.75" bottom="0.75" header="0.3" footer="0.3"/>
  <pageSetup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2023-03-30T17:49:20Z</cp:lastPrinted>
  <dcterms:created xsi:type="dcterms:W3CDTF">2015-06-05T18:19:34Z</dcterms:created>
  <dcterms:modified xsi:type="dcterms:W3CDTF">2023-03-30T18:46:36Z</dcterms:modified>
  <cp:category/>
  <cp:version/>
  <cp:contentType/>
  <cp:contentStatus/>
</cp:coreProperties>
</file>