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65416" yWindow="65416" windowWidth="20730" windowHeight="11160" activeTab="0"/>
  </bookViews>
  <sheets>
    <sheet name="PERIODO 1ER. TRIMESTRE 2022" sheetId="1" r:id="rId1"/>
  </sheets>
  <externalReferences>
    <externalReference r:id="rId4"/>
  </externalReference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<sst xmlns="http://schemas.openxmlformats.org/spreadsheetml/2006/main" count="29" uniqueCount="28">
  <si>
    <t>AÑO 2022</t>
  </si>
  <si>
    <t>TIPOS DE COMBUSTIBLES</t>
  </si>
  <si>
    <t xml:space="preserve">PERIODOS SEMANALES - 
AVISOS DE PRECIOS </t>
  </si>
  <si>
    <t>GASOLINA PREMIUN</t>
  </si>
  <si>
    <t>GASOLINA REGULAR</t>
  </si>
  <si>
    <t>GASOIL REGULAR</t>
  </si>
  <si>
    <t>GASOIL REGULAR EGP-C (INTER Y NO INTERC)</t>
  </si>
  <si>
    <t>GASOIL REGULAR EGP-T (INTER Y NO INTERC)</t>
  </si>
  <si>
    <t>GASOIL REGULAR EGP-C (INTER )</t>
  </si>
  <si>
    <t>GASOIL REGULAR EGP-T (INTER )</t>
  </si>
  <si>
    <t>GASOIL OPTIMO</t>
  </si>
  <si>
    <t xml:space="preserve">AVTUR </t>
  </si>
  <si>
    <t>KEROSENE</t>
  </si>
  <si>
    <t xml:space="preserve">FUEL OIL </t>
  </si>
  <si>
    <t>FUEL OIL EGP-C (INTER Y NO INTERC)</t>
  </si>
  <si>
    <t>FUEL OIL EGP-T (INTER Y NO INTERC)</t>
  </si>
  <si>
    <t>FUEL OIL EGP-C (INTER)</t>
  </si>
  <si>
    <t>FUEL OIL EGP-T (INTER 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</si>
  <si>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</si>
  <si>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</si>
  <si>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</si>
  <si>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</si>
  <si>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PROM. GRAL. ANUAL</t>
  </si>
  <si>
    <t>MAX. PRICE GASOLINE PREMIUN</t>
  </si>
  <si>
    <t>MIN. PRICE GASOLINE PREM.</t>
  </si>
  <si>
    <t>DIF. REAL</t>
  </si>
  <si>
    <t>MAX. PRICE GASOLINE REGULAR</t>
  </si>
  <si>
    <t xml:space="preserve">MIN. PRICE GASOLINE REGULAR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</si>
</sst>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5" fillId="0" borderId="1" xfId="0" applyNumberFormat="1" applyFont="1" applyBorder="1"/>
    <xf numFmtId="0" fontId="5" fillId="0" borderId="1" xfId="0" applyFont="1" applyBorder="1"/>
    <xf numFmtId="2" fontId="2" fillId="0" borderId="0" xfId="0" applyNumberFormat="1" applyFont="1"/>
    <xf numFmtId="0" fontId="2" fillId="0" borderId="0" xfId="0" applyFont="1"/>
    <xf numFmtId="0" fontId="4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%202022\HISTORICO%20PRECIOS%20COMBUSTIBLES%20SERIE%202000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.Precs.Anual Pub. 2000"/>
      <sheetName val="Prom.Precs.Anual Combusts.2001"/>
      <sheetName val="Prom.Anual Precs.Pub. 2002"/>
      <sheetName val="Prom.Anual Precs.Pub. 2003"/>
      <sheetName val="Prom.Precios Anual Combust 2004"/>
      <sheetName val="Prom.Precio Anual Combts 2005"/>
      <sheetName val="Prom. de Precios Año 2006"/>
      <sheetName val="Prom.Precio Anual Ano 2007"/>
      <sheetName val="Prom.precio anual 2008"/>
      <sheetName val="Prom.Anual precios pub. 2009"/>
      <sheetName val="Prom.Anual Precs.Public.2010"/>
      <sheetName val="Prom. Anual Publico 2011"/>
      <sheetName val="Prom.Anual Precios al Pub.2012"/>
      <sheetName val="Prom.Anual Precios al Pub. 2013"/>
      <sheetName val="Prom.Anual Precios al Pub. 2014"/>
      <sheetName val="Prom.Anual al Pub 2015"/>
      <sheetName val="Prom.Anual al Pub. 2016"/>
      <sheetName val="Prom. Anual al Pub. 2017"/>
      <sheetName val="Prom. Anual al Pub. 2018"/>
      <sheetName val="Prom. Anual al Pub. 2019"/>
      <sheetName val="Prom. Anual al Pub. 2020"/>
      <sheetName val="Prom. Anual al Pub. 2021"/>
      <sheetName val="Prom. Anual al pub 2022"/>
      <sheetName val="Serie Proms. Anual 2000 -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B6" t="str">
            <v>01 AL 07 DE ENERO 2022</v>
          </cell>
        </row>
        <row r="7">
          <cell r="B7" t="str">
            <v>08 AL 14 DE ENERO 2022</v>
          </cell>
        </row>
        <row r="8">
          <cell r="B8" t="str">
            <v>15 AL 21 DE ENERO 2022</v>
          </cell>
        </row>
        <row r="9">
          <cell r="B9" t="str">
            <v>22 AL 28 DE ENERO 2022</v>
          </cell>
        </row>
        <row r="10">
          <cell r="B10" t="str">
            <v>29 DE ENE. AL 04 DE FEB. 2022</v>
          </cell>
        </row>
        <row r="11">
          <cell r="B11" t="str">
            <v>05 AL 11 DE FEBRERO DE 2022</v>
          </cell>
        </row>
        <row r="12">
          <cell r="B12" t="str">
            <v>12 AL 18 DE FEBRERO DE 2022</v>
          </cell>
        </row>
        <row r="13">
          <cell r="B13" t="str">
            <v>19 AL 25 DE FEBRERO DE 2022</v>
          </cell>
        </row>
        <row r="14">
          <cell r="B14" t="str">
            <v>26 FEB. AL 04 DE MARZO DE 2022</v>
          </cell>
        </row>
        <row r="15">
          <cell r="B15" t="str">
            <v>05 AL 11 DE MARZO 2022</v>
          </cell>
        </row>
        <row r="16">
          <cell r="B16" t="str">
            <v>12 AL 18 DE MARZO 2022</v>
          </cell>
        </row>
        <row r="17">
          <cell r="B17" t="str">
            <v>19 AL 25 DE MARZO 2022</v>
          </cell>
        </row>
        <row r="18">
          <cell r="B18" t="str">
            <v>26 DE MARZO AL 01 DE ABRIL 2022</v>
          </cell>
        </row>
        <row r="19">
          <cell r="B19" t="str">
            <v>02 AL 08 DE ABRIL 2021</v>
          </cell>
        </row>
        <row r="20">
          <cell r="B20" t="str">
            <v> 10 AL 16 DE ABRIL 2021</v>
          </cell>
        </row>
        <row r="21">
          <cell r="B21" t="str">
            <v>17 AL 23 DE ABRIL 2021</v>
          </cell>
        </row>
        <row r="22">
          <cell r="B22" t="str">
            <v>24 DE ABRIL  AL 30 DE ABRIL 2021</v>
          </cell>
        </row>
        <row r="23">
          <cell r="B23" t="str">
            <v>01 AL 07 DE MAYO 2021</v>
          </cell>
        </row>
        <row r="24">
          <cell r="B24" t="str">
            <v>08 AL 14 DE MAYO 2021</v>
          </cell>
        </row>
        <row r="25">
          <cell r="B25" t="str">
            <v>15 AL 21 DE MAYO 2021</v>
          </cell>
        </row>
        <row r="26">
          <cell r="B26" t="str">
            <v>22 AL 28 DE MAYO 2021</v>
          </cell>
        </row>
        <row r="27">
          <cell r="B27" t="str">
            <v>29 MAYO AL 04 DE JUNIO 2021</v>
          </cell>
        </row>
        <row r="28">
          <cell r="B28" t="str">
            <v>05 AL 11 DE JUNIO 2021</v>
          </cell>
        </row>
        <row r="29">
          <cell r="B29" t="str">
            <v>12 AL 18 DE JUNIO 2021</v>
          </cell>
        </row>
        <row r="30">
          <cell r="B30" t="str">
            <v>19 AL 25 DE JUNIO 2021</v>
          </cell>
        </row>
        <row r="31">
          <cell r="B31" t="str">
            <v>26 JUN AL 02 DE JULIO 2021</v>
          </cell>
        </row>
        <row r="32">
          <cell r="B32" t="str">
            <v>03 AL 09 DE JULIO 2021</v>
          </cell>
        </row>
        <row r="33">
          <cell r="B33" t="str">
            <v>10 AL 16 DE JULIO 2021</v>
          </cell>
        </row>
        <row r="34">
          <cell r="B34" t="str">
            <v>17 AL 23 DE JULIO 2021</v>
          </cell>
        </row>
        <row r="35">
          <cell r="B35" t="str">
            <v>24 AL 30 DE JULIO 2021</v>
          </cell>
        </row>
        <row r="36">
          <cell r="B36" t="str">
            <v>3 JUN. AL 06 DE AGOSTO 2021</v>
          </cell>
        </row>
        <row r="37">
          <cell r="B37" t="str">
            <v>07 AL 13 DE AGOSTO 2020</v>
          </cell>
        </row>
        <row r="38">
          <cell r="B38" t="str">
            <v>14 AL 20 DE AGOSTO 2021</v>
          </cell>
        </row>
        <row r="39">
          <cell r="B39" t="str">
            <v>21 AL 27 DE AGOSTO 2021</v>
          </cell>
        </row>
        <row r="40">
          <cell r="B40" t="str">
            <v>28 AGO. AL DE 03 DE SEPT 2021</v>
          </cell>
        </row>
        <row r="41">
          <cell r="B41" t="str">
            <v>04 SEPT AL 10 DE SEPT 2021</v>
          </cell>
        </row>
        <row r="42">
          <cell r="B42" t="str">
            <v>11 AL 17 DE SEPT 2021</v>
          </cell>
        </row>
        <row r="43">
          <cell r="B43" t="str">
            <v>18 AL 24 DE SEPT 2021</v>
          </cell>
        </row>
        <row r="44">
          <cell r="B44" t="str">
            <v>25 SEPT. AL 01 DE OCT. DE 2021</v>
          </cell>
        </row>
        <row r="45">
          <cell r="B45" t="str">
            <v>02 AL 08 DE OCT 2021</v>
          </cell>
        </row>
        <row r="46">
          <cell r="B46" t="str">
            <v>09 AL 15 DE OCT 2021</v>
          </cell>
        </row>
        <row r="47">
          <cell r="B47" t="str">
            <v>16 AL 22 DE OCT 2021</v>
          </cell>
        </row>
        <row r="48">
          <cell r="B48" t="str">
            <v>23 AL 29 DE OCT 2021</v>
          </cell>
        </row>
        <row r="49">
          <cell r="B49" t="str">
            <v>30 OCT AL 05 DE NOV 2021</v>
          </cell>
        </row>
        <row r="50">
          <cell r="B50" t="str">
            <v>06 AL 12 DE NOV 2021</v>
          </cell>
        </row>
        <row r="51">
          <cell r="B51" t="str">
            <v>13 AL 19 DE NOV 2021</v>
          </cell>
        </row>
        <row r="52">
          <cell r="B52" t="str">
            <v>20 AL 26 DE NOV 2021</v>
          </cell>
        </row>
        <row r="53">
          <cell r="B53" t="str">
            <v>27 NOV AL 03 DE DIC 2021</v>
          </cell>
        </row>
        <row r="54">
          <cell r="B54" t="str">
            <v>04 AL 10 DIC 2021</v>
          </cell>
        </row>
        <row r="55">
          <cell r="B55" t="str">
            <v>11 AL 17 DIC 2021</v>
          </cell>
        </row>
        <row r="56">
          <cell r="B56" t="str">
            <v>18 AL 24 DIC 2021</v>
          </cell>
        </row>
        <row r="57">
          <cell r="B57" t="str">
            <v>25 AL 31 DIC 2021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pane xSplit="1" ySplit="2" topLeftCell="B3" activePane="bottomRight" state="frozen"/>
      <selection pane="topRight" activeCell="C1" sqref="C1"/>
      <selection pane="bottomLeft" activeCell="A6" sqref="A6"/>
      <selection pane="bottomRight" activeCell="F15" sqref="F15"/>
    </sheetView>
  </sheetViews>
  <sheetFormatPr defaultColWidth="11.421875" defaultRowHeight="15" outlineLevelRow="1"/>
  <cols>
    <col min="1" max="1" width="30.140625" style="0" customWidth="1"/>
    <col min="2" max="3" width="9.00390625" style="0" bestFit="1" customWidth="1"/>
    <col min="4" max="4" width="8.140625" style="0" bestFit="1" customWidth="1"/>
    <col min="5" max="5" width="9.7109375" style="0" customWidth="1"/>
    <col min="6" max="6" width="10.00390625" style="0" customWidth="1"/>
    <col min="7" max="8" width="8.140625" style="0" bestFit="1" customWidth="1"/>
    <col min="9" max="9" width="7.140625" style="0" bestFit="1" customWidth="1"/>
    <col min="10" max="10" width="6.57421875" style="0" bestFit="1" customWidth="1"/>
    <col min="11" max="11" width="8.7109375" style="0" bestFit="1" customWidth="1"/>
    <col min="12" max="12" width="6.8515625" style="0" customWidth="1"/>
    <col min="13" max="13" width="8.7109375" style="0" customWidth="1"/>
    <col min="14" max="14" width="8.421875" style="0" customWidth="1"/>
    <col min="15" max="15" width="7.8515625" style="0" customWidth="1"/>
    <col min="16" max="16" width="8.00390625" style="0" customWidth="1"/>
    <col min="17" max="17" width="7.421875" style="0" customWidth="1"/>
    <col min="18" max="19" width="11.140625" style="0" bestFit="1" customWidth="1"/>
    <col min="20" max="20" width="6.57421875" style="0" bestFit="1" customWidth="1"/>
    <col min="256" max="256" width="3.00390625" style="0" bestFit="1" customWidth="1"/>
    <col min="257" max="257" width="27.421875" style="0" customWidth="1"/>
    <col min="258" max="259" width="9.00390625" style="0" bestFit="1" customWidth="1"/>
    <col min="260" max="260" width="8.140625" style="0" bestFit="1" customWidth="1"/>
    <col min="261" max="261" width="9.7109375" style="0" customWidth="1"/>
    <col min="262" max="262" width="10.00390625" style="0" customWidth="1"/>
    <col min="263" max="264" width="8.140625" style="0" bestFit="1" customWidth="1"/>
    <col min="265" max="265" width="7.140625" style="0" bestFit="1" customWidth="1"/>
    <col min="266" max="266" width="6.57421875" style="0" bestFit="1" customWidth="1"/>
    <col min="267" max="267" width="8.7109375" style="0" bestFit="1" customWidth="1"/>
    <col min="268" max="268" width="6.8515625" style="0" customWidth="1"/>
    <col min="269" max="269" width="8.7109375" style="0" customWidth="1"/>
    <col min="270" max="270" width="8.421875" style="0" customWidth="1"/>
    <col min="271" max="271" width="7.8515625" style="0" customWidth="1"/>
    <col min="272" max="272" width="8.00390625" style="0" customWidth="1"/>
    <col min="273" max="273" width="7.421875" style="0" customWidth="1"/>
    <col min="274" max="275" width="11.140625" style="0" bestFit="1" customWidth="1"/>
    <col min="276" max="276" width="6.57421875" style="0" bestFit="1" customWidth="1"/>
    <col min="512" max="512" width="3.00390625" style="0" bestFit="1" customWidth="1"/>
    <col min="513" max="513" width="27.421875" style="0" customWidth="1"/>
    <col min="514" max="515" width="9.00390625" style="0" bestFit="1" customWidth="1"/>
    <col min="516" max="516" width="8.140625" style="0" bestFit="1" customWidth="1"/>
    <col min="517" max="517" width="9.7109375" style="0" customWidth="1"/>
    <col min="518" max="518" width="10.00390625" style="0" customWidth="1"/>
    <col min="519" max="520" width="8.140625" style="0" bestFit="1" customWidth="1"/>
    <col min="521" max="521" width="7.140625" style="0" bestFit="1" customWidth="1"/>
    <col min="522" max="522" width="6.57421875" style="0" bestFit="1" customWidth="1"/>
    <col min="523" max="523" width="8.7109375" style="0" bestFit="1" customWidth="1"/>
    <col min="524" max="524" width="6.8515625" style="0" customWidth="1"/>
    <col min="525" max="525" width="8.7109375" style="0" customWidth="1"/>
    <col min="526" max="526" width="8.421875" style="0" customWidth="1"/>
    <col min="527" max="527" width="7.8515625" style="0" customWidth="1"/>
    <col min="528" max="528" width="8.00390625" style="0" customWidth="1"/>
    <col min="529" max="529" width="7.421875" style="0" customWidth="1"/>
    <col min="530" max="531" width="11.140625" style="0" bestFit="1" customWidth="1"/>
    <col min="532" max="532" width="6.57421875" style="0" bestFit="1" customWidth="1"/>
    <col min="768" max="768" width="3.00390625" style="0" bestFit="1" customWidth="1"/>
    <col min="769" max="769" width="27.421875" style="0" customWidth="1"/>
    <col min="770" max="771" width="9.00390625" style="0" bestFit="1" customWidth="1"/>
    <col min="772" max="772" width="8.140625" style="0" bestFit="1" customWidth="1"/>
    <col min="773" max="773" width="9.7109375" style="0" customWidth="1"/>
    <col min="774" max="774" width="10.00390625" style="0" customWidth="1"/>
    <col min="775" max="776" width="8.140625" style="0" bestFit="1" customWidth="1"/>
    <col min="777" max="777" width="7.140625" style="0" bestFit="1" customWidth="1"/>
    <col min="778" max="778" width="6.57421875" style="0" bestFit="1" customWidth="1"/>
    <col min="779" max="779" width="8.7109375" style="0" bestFit="1" customWidth="1"/>
    <col min="780" max="780" width="6.8515625" style="0" customWidth="1"/>
    <col min="781" max="781" width="8.7109375" style="0" customWidth="1"/>
    <col min="782" max="782" width="8.421875" style="0" customWidth="1"/>
    <col min="783" max="783" width="7.8515625" style="0" customWidth="1"/>
    <col min="784" max="784" width="8.00390625" style="0" customWidth="1"/>
    <col min="785" max="785" width="7.421875" style="0" customWidth="1"/>
    <col min="786" max="787" width="11.140625" style="0" bestFit="1" customWidth="1"/>
    <col min="788" max="788" width="6.57421875" style="0" bestFit="1" customWidth="1"/>
    <col min="1024" max="1024" width="3.00390625" style="0" bestFit="1" customWidth="1"/>
    <col min="1025" max="1025" width="27.421875" style="0" customWidth="1"/>
    <col min="1026" max="1027" width="9.00390625" style="0" bestFit="1" customWidth="1"/>
    <col min="1028" max="1028" width="8.140625" style="0" bestFit="1" customWidth="1"/>
    <col min="1029" max="1029" width="9.7109375" style="0" customWidth="1"/>
    <col min="1030" max="1030" width="10.00390625" style="0" customWidth="1"/>
    <col min="1031" max="1032" width="8.140625" style="0" bestFit="1" customWidth="1"/>
    <col min="1033" max="1033" width="7.140625" style="0" bestFit="1" customWidth="1"/>
    <col min="1034" max="1034" width="6.57421875" style="0" bestFit="1" customWidth="1"/>
    <col min="1035" max="1035" width="8.7109375" style="0" bestFit="1" customWidth="1"/>
    <col min="1036" max="1036" width="6.8515625" style="0" customWidth="1"/>
    <col min="1037" max="1037" width="8.7109375" style="0" customWidth="1"/>
    <col min="1038" max="1038" width="8.421875" style="0" customWidth="1"/>
    <col min="1039" max="1039" width="7.8515625" style="0" customWidth="1"/>
    <col min="1040" max="1040" width="8.00390625" style="0" customWidth="1"/>
    <col min="1041" max="1041" width="7.421875" style="0" customWidth="1"/>
    <col min="1042" max="1043" width="11.140625" style="0" bestFit="1" customWidth="1"/>
    <col min="1044" max="1044" width="6.57421875" style="0" bestFit="1" customWidth="1"/>
    <col min="1280" max="1280" width="3.00390625" style="0" bestFit="1" customWidth="1"/>
    <col min="1281" max="1281" width="27.421875" style="0" customWidth="1"/>
    <col min="1282" max="1283" width="9.00390625" style="0" bestFit="1" customWidth="1"/>
    <col min="1284" max="1284" width="8.140625" style="0" bestFit="1" customWidth="1"/>
    <col min="1285" max="1285" width="9.7109375" style="0" customWidth="1"/>
    <col min="1286" max="1286" width="10.00390625" style="0" customWidth="1"/>
    <col min="1287" max="1288" width="8.140625" style="0" bestFit="1" customWidth="1"/>
    <col min="1289" max="1289" width="7.140625" style="0" bestFit="1" customWidth="1"/>
    <col min="1290" max="1290" width="6.57421875" style="0" bestFit="1" customWidth="1"/>
    <col min="1291" max="1291" width="8.7109375" style="0" bestFit="1" customWidth="1"/>
    <col min="1292" max="1292" width="6.8515625" style="0" customWidth="1"/>
    <col min="1293" max="1293" width="8.7109375" style="0" customWidth="1"/>
    <col min="1294" max="1294" width="8.421875" style="0" customWidth="1"/>
    <col min="1295" max="1295" width="7.8515625" style="0" customWidth="1"/>
    <col min="1296" max="1296" width="8.00390625" style="0" customWidth="1"/>
    <col min="1297" max="1297" width="7.421875" style="0" customWidth="1"/>
    <col min="1298" max="1299" width="11.140625" style="0" bestFit="1" customWidth="1"/>
    <col min="1300" max="1300" width="6.57421875" style="0" bestFit="1" customWidth="1"/>
    <col min="1536" max="1536" width="3.00390625" style="0" bestFit="1" customWidth="1"/>
    <col min="1537" max="1537" width="27.421875" style="0" customWidth="1"/>
    <col min="1538" max="1539" width="9.00390625" style="0" bestFit="1" customWidth="1"/>
    <col min="1540" max="1540" width="8.140625" style="0" bestFit="1" customWidth="1"/>
    <col min="1541" max="1541" width="9.7109375" style="0" customWidth="1"/>
    <col min="1542" max="1542" width="10.00390625" style="0" customWidth="1"/>
    <col min="1543" max="1544" width="8.140625" style="0" bestFit="1" customWidth="1"/>
    <col min="1545" max="1545" width="7.140625" style="0" bestFit="1" customWidth="1"/>
    <col min="1546" max="1546" width="6.57421875" style="0" bestFit="1" customWidth="1"/>
    <col min="1547" max="1547" width="8.7109375" style="0" bestFit="1" customWidth="1"/>
    <col min="1548" max="1548" width="6.8515625" style="0" customWidth="1"/>
    <col min="1549" max="1549" width="8.7109375" style="0" customWidth="1"/>
    <col min="1550" max="1550" width="8.421875" style="0" customWidth="1"/>
    <col min="1551" max="1551" width="7.8515625" style="0" customWidth="1"/>
    <col min="1552" max="1552" width="8.00390625" style="0" customWidth="1"/>
    <col min="1553" max="1553" width="7.421875" style="0" customWidth="1"/>
    <col min="1554" max="1555" width="11.140625" style="0" bestFit="1" customWidth="1"/>
    <col min="1556" max="1556" width="6.57421875" style="0" bestFit="1" customWidth="1"/>
    <col min="1792" max="1792" width="3.00390625" style="0" bestFit="1" customWidth="1"/>
    <col min="1793" max="1793" width="27.421875" style="0" customWidth="1"/>
    <col min="1794" max="1795" width="9.00390625" style="0" bestFit="1" customWidth="1"/>
    <col min="1796" max="1796" width="8.140625" style="0" bestFit="1" customWidth="1"/>
    <col min="1797" max="1797" width="9.7109375" style="0" customWidth="1"/>
    <col min="1798" max="1798" width="10.00390625" style="0" customWidth="1"/>
    <col min="1799" max="1800" width="8.140625" style="0" bestFit="1" customWidth="1"/>
    <col min="1801" max="1801" width="7.140625" style="0" bestFit="1" customWidth="1"/>
    <col min="1802" max="1802" width="6.57421875" style="0" bestFit="1" customWidth="1"/>
    <col min="1803" max="1803" width="8.7109375" style="0" bestFit="1" customWidth="1"/>
    <col min="1804" max="1804" width="6.8515625" style="0" customWidth="1"/>
    <col min="1805" max="1805" width="8.7109375" style="0" customWidth="1"/>
    <col min="1806" max="1806" width="8.421875" style="0" customWidth="1"/>
    <col min="1807" max="1807" width="7.8515625" style="0" customWidth="1"/>
    <col min="1808" max="1808" width="8.00390625" style="0" customWidth="1"/>
    <col min="1809" max="1809" width="7.421875" style="0" customWidth="1"/>
    <col min="1810" max="1811" width="11.140625" style="0" bestFit="1" customWidth="1"/>
    <col min="1812" max="1812" width="6.57421875" style="0" bestFit="1" customWidth="1"/>
    <col min="2048" max="2048" width="3.00390625" style="0" bestFit="1" customWidth="1"/>
    <col min="2049" max="2049" width="27.421875" style="0" customWidth="1"/>
    <col min="2050" max="2051" width="9.00390625" style="0" bestFit="1" customWidth="1"/>
    <col min="2052" max="2052" width="8.140625" style="0" bestFit="1" customWidth="1"/>
    <col min="2053" max="2053" width="9.7109375" style="0" customWidth="1"/>
    <col min="2054" max="2054" width="10.00390625" style="0" customWidth="1"/>
    <col min="2055" max="2056" width="8.140625" style="0" bestFit="1" customWidth="1"/>
    <col min="2057" max="2057" width="7.140625" style="0" bestFit="1" customWidth="1"/>
    <col min="2058" max="2058" width="6.57421875" style="0" bestFit="1" customWidth="1"/>
    <col min="2059" max="2059" width="8.7109375" style="0" bestFit="1" customWidth="1"/>
    <col min="2060" max="2060" width="6.8515625" style="0" customWidth="1"/>
    <col min="2061" max="2061" width="8.7109375" style="0" customWidth="1"/>
    <col min="2062" max="2062" width="8.421875" style="0" customWidth="1"/>
    <col min="2063" max="2063" width="7.8515625" style="0" customWidth="1"/>
    <col min="2064" max="2064" width="8.00390625" style="0" customWidth="1"/>
    <col min="2065" max="2065" width="7.421875" style="0" customWidth="1"/>
    <col min="2066" max="2067" width="11.140625" style="0" bestFit="1" customWidth="1"/>
    <col min="2068" max="2068" width="6.57421875" style="0" bestFit="1" customWidth="1"/>
    <col min="2304" max="2304" width="3.00390625" style="0" bestFit="1" customWidth="1"/>
    <col min="2305" max="2305" width="27.421875" style="0" customWidth="1"/>
    <col min="2306" max="2307" width="9.00390625" style="0" bestFit="1" customWidth="1"/>
    <col min="2308" max="2308" width="8.140625" style="0" bestFit="1" customWidth="1"/>
    <col min="2309" max="2309" width="9.7109375" style="0" customWidth="1"/>
    <col min="2310" max="2310" width="10.00390625" style="0" customWidth="1"/>
    <col min="2311" max="2312" width="8.140625" style="0" bestFit="1" customWidth="1"/>
    <col min="2313" max="2313" width="7.140625" style="0" bestFit="1" customWidth="1"/>
    <col min="2314" max="2314" width="6.57421875" style="0" bestFit="1" customWidth="1"/>
    <col min="2315" max="2315" width="8.7109375" style="0" bestFit="1" customWidth="1"/>
    <col min="2316" max="2316" width="6.8515625" style="0" customWidth="1"/>
    <col min="2317" max="2317" width="8.7109375" style="0" customWidth="1"/>
    <col min="2318" max="2318" width="8.421875" style="0" customWidth="1"/>
    <col min="2319" max="2319" width="7.8515625" style="0" customWidth="1"/>
    <col min="2320" max="2320" width="8.00390625" style="0" customWidth="1"/>
    <col min="2321" max="2321" width="7.421875" style="0" customWidth="1"/>
    <col min="2322" max="2323" width="11.140625" style="0" bestFit="1" customWidth="1"/>
    <col min="2324" max="2324" width="6.57421875" style="0" bestFit="1" customWidth="1"/>
    <col min="2560" max="2560" width="3.00390625" style="0" bestFit="1" customWidth="1"/>
    <col min="2561" max="2561" width="27.421875" style="0" customWidth="1"/>
    <col min="2562" max="2563" width="9.00390625" style="0" bestFit="1" customWidth="1"/>
    <col min="2564" max="2564" width="8.140625" style="0" bestFit="1" customWidth="1"/>
    <col min="2565" max="2565" width="9.7109375" style="0" customWidth="1"/>
    <col min="2566" max="2566" width="10.00390625" style="0" customWidth="1"/>
    <col min="2567" max="2568" width="8.140625" style="0" bestFit="1" customWidth="1"/>
    <col min="2569" max="2569" width="7.140625" style="0" bestFit="1" customWidth="1"/>
    <col min="2570" max="2570" width="6.57421875" style="0" bestFit="1" customWidth="1"/>
    <col min="2571" max="2571" width="8.7109375" style="0" bestFit="1" customWidth="1"/>
    <col min="2572" max="2572" width="6.8515625" style="0" customWidth="1"/>
    <col min="2573" max="2573" width="8.7109375" style="0" customWidth="1"/>
    <col min="2574" max="2574" width="8.421875" style="0" customWidth="1"/>
    <col min="2575" max="2575" width="7.8515625" style="0" customWidth="1"/>
    <col min="2576" max="2576" width="8.00390625" style="0" customWidth="1"/>
    <col min="2577" max="2577" width="7.421875" style="0" customWidth="1"/>
    <col min="2578" max="2579" width="11.140625" style="0" bestFit="1" customWidth="1"/>
    <col min="2580" max="2580" width="6.57421875" style="0" bestFit="1" customWidth="1"/>
    <col min="2816" max="2816" width="3.00390625" style="0" bestFit="1" customWidth="1"/>
    <col min="2817" max="2817" width="27.421875" style="0" customWidth="1"/>
    <col min="2818" max="2819" width="9.00390625" style="0" bestFit="1" customWidth="1"/>
    <col min="2820" max="2820" width="8.140625" style="0" bestFit="1" customWidth="1"/>
    <col min="2821" max="2821" width="9.7109375" style="0" customWidth="1"/>
    <col min="2822" max="2822" width="10.00390625" style="0" customWidth="1"/>
    <col min="2823" max="2824" width="8.140625" style="0" bestFit="1" customWidth="1"/>
    <col min="2825" max="2825" width="7.140625" style="0" bestFit="1" customWidth="1"/>
    <col min="2826" max="2826" width="6.57421875" style="0" bestFit="1" customWidth="1"/>
    <col min="2827" max="2827" width="8.7109375" style="0" bestFit="1" customWidth="1"/>
    <col min="2828" max="2828" width="6.8515625" style="0" customWidth="1"/>
    <col min="2829" max="2829" width="8.7109375" style="0" customWidth="1"/>
    <col min="2830" max="2830" width="8.421875" style="0" customWidth="1"/>
    <col min="2831" max="2831" width="7.8515625" style="0" customWidth="1"/>
    <col min="2832" max="2832" width="8.00390625" style="0" customWidth="1"/>
    <col min="2833" max="2833" width="7.421875" style="0" customWidth="1"/>
    <col min="2834" max="2835" width="11.140625" style="0" bestFit="1" customWidth="1"/>
    <col min="2836" max="2836" width="6.57421875" style="0" bestFit="1" customWidth="1"/>
    <col min="3072" max="3072" width="3.00390625" style="0" bestFit="1" customWidth="1"/>
    <col min="3073" max="3073" width="27.421875" style="0" customWidth="1"/>
    <col min="3074" max="3075" width="9.00390625" style="0" bestFit="1" customWidth="1"/>
    <col min="3076" max="3076" width="8.140625" style="0" bestFit="1" customWidth="1"/>
    <col min="3077" max="3077" width="9.7109375" style="0" customWidth="1"/>
    <col min="3078" max="3078" width="10.00390625" style="0" customWidth="1"/>
    <col min="3079" max="3080" width="8.140625" style="0" bestFit="1" customWidth="1"/>
    <col min="3081" max="3081" width="7.140625" style="0" bestFit="1" customWidth="1"/>
    <col min="3082" max="3082" width="6.57421875" style="0" bestFit="1" customWidth="1"/>
    <col min="3083" max="3083" width="8.7109375" style="0" bestFit="1" customWidth="1"/>
    <col min="3084" max="3084" width="6.8515625" style="0" customWidth="1"/>
    <col min="3085" max="3085" width="8.7109375" style="0" customWidth="1"/>
    <col min="3086" max="3086" width="8.421875" style="0" customWidth="1"/>
    <col min="3087" max="3087" width="7.8515625" style="0" customWidth="1"/>
    <col min="3088" max="3088" width="8.00390625" style="0" customWidth="1"/>
    <col min="3089" max="3089" width="7.421875" style="0" customWidth="1"/>
    <col min="3090" max="3091" width="11.140625" style="0" bestFit="1" customWidth="1"/>
    <col min="3092" max="3092" width="6.57421875" style="0" bestFit="1" customWidth="1"/>
    <col min="3328" max="3328" width="3.00390625" style="0" bestFit="1" customWidth="1"/>
    <col min="3329" max="3329" width="27.421875" style="0" customWidth="1"/>
    <col min="3330" max="3331" width="9.00390625" style="0" bestFit="1" customWidth="1"/>
    <col min="3332" max="3332" width="8.140625" style="0" bestFit="1" customWidth="1"/>
    <col min="3333" max="3333" width="9.7109375" style="0" customWidth="1"/>
    <col min="3334" max="3334" width="10.00390625" style="0" customWidth="1"/>
    <col min="3335" max="3336" width="8.140625" style="0" bestFit="1" customWidth="1"/>
    <col min="3337" max="3337" width="7.140625" style="0" bestFit="1" customWidth="1"/>
    <col min="3338" max="3338" width="6.57421875" style="0" bestFit="1" customWidth="1"/>
    <col min="3339" max="3339" width="8.7109375" style="0" bestFit="1" customWidth="1"/>
    <col min="3340" max="3340" width="6.8515625" style="0" customWidth="1"/>
    <col min="3341" max="3341" width="8.7109375" style="0" customWidth="1"/>
    <col min="3342" max="3342" width="8.421875" style="0" customWidth="1"/>
    <col min="3343" max="3343" width="7.8515625" style="0" customWidth="1"/>
    <col min="3344" max="3344" width="8.00390625" style="0" customWidth="1"/>
    <col min="3345" max="3345" width="7.421875" style="0" customWidth="1"/>
    <col min="3346" max="3347" width="11.140625" style="0" bestFit="1" customWidth="1"/>
    <col min="3348" max="3348" width="6.57421875" style="0" bestFit="1" customWidth="1"/>
    <col min="3584" max="3584" width="3.00390625" style="0" bestFit="1" customWidth="1"/>
    <col min="3585" max="3585" width="27.421875" style="0" customWidth="1"/>
    <col min="3586" max="3587" width="9.00390625" style="0" bestFit="1" customWidth="1"/>
    <col min="3588" max="3588" width="8.140625" style="0" bestFit="1" customWidth="1"/>
    <col min="3589" max="3589" width="9.7109375" style="0" customWidth="1"/>
    <col min="3590" max="3590" width="10.00390625" style="0" customWidth="1"/>
    <col min="3591" max="3592" width="8.140625" style="0" bestFit="1" customWidth="1"/>
    <col min="3593" max="3593" width="7.140625" style="0" bestFit="1" customWidth="1"/>
    <col min="3594" max="3594" width="6.57421875" style="0" bestFit="1" customWidth="1"/>
    <col min="3595" max="3595" width="8.7109375" style="0" bestFit="1" customWidth="1"/>
    <col min="3596" max="3596" width="6.8515625" style="0" customWidth="1"/>
    <col min="3597" max="3597" width="8.7109375" style="0" customWidth="1"/>
    <col min="3598" max="3598" width="8.421875" style="0" customWidth="1"/>
    <col min="3599" max="3599" width="7.8515625" style="0" customWidth="1"/>
    <col min="3600" max="3600" width="8.00390625" style="0" customWidth="1"/>
    <col min="3601" max="3601" width="7.421875" style="0" customWidth="1"/>
    <col min="3602" max="3603" width="11.140625" style="0" bestFit="1" customWidth="1"/>
    <col min="3604" max="3604" width="6.57421875" style="0" bestFit="1" customWidth="1"/>
    <col min="3840" max="3840" width="3.00390625" style="0" bestFit="1" customWidth="1"/>
    <col min="3841" max="3841" width="27.421875" style="0" customWidth="1"/>
    <col min="3842" max="3843" width="9.00390625" style="0" bestFit="1" customWidth="1"/>
    <col min="3844" max="3844" width="8.140625" style="0" bestFit="1" customWidth="1"/>
    <col min="3845" max="3845" width="9.7109375" style="0" customWidth="1"/>
    <col min="3846" max="3846" width="10.00390625" style="0" customWidth="1"/>
    <col min="3847" max="3848" width="8.140625" style="0" bestFit="1" customWidth="1"/>
    <col min="3849" max="3849" width="7.140625" style="0" bestFit="1" customWidth="1"/>
    <col min="3850" max="3850" width="6.57421875" style="0" bestFit="1" customWidth="1"/>
    <col min="3851" max="3851" width="8.7109375" style="0" bestFit="1" customWidth="1"/>
    <col min="3852" max="3852" width="6.8515625" style="0" customWidth="1"/>
    <col min="3853" max="3853" width="8.7109375" style="0" customWidth="1"/>
    <col min="3854" max="3854" width="8.421875" style="0" customWidth="1"/>
    <col min="3855" max="3855" width="7.8515625" style="0" customWidth="1"/>
    <col min="3856" max="3856" width="8.00390625" style="0" customWidth="1"/>
    <col min="3857" max="3857" width="7.421875" style="0" customWidth="1"/>
    <col min="3858" max="3859" width="11.140625" style="0" bestFit="1" customWidth="1"/>
    <col min="3860" max="3860" width="6.57421875" style="0" bestFit="1" customWidth="1"/>
    <col min="4096" max="4096" width="3.00390625" style="0" bestFit="1" customWidth="1"/>
    <col min="4097" max="4097" width="27.421875" style="0" customWidth="1"/>
    <col min="4098" max="4099" width="9.00390625" style="0" bestFit="1" customWidth="1"/>
    <col min="4100" max="4100" width="8.140625" style="0" bestFit="1" customWidth="1"/>
    <col min="4101" max="4101" width="9.7109375" style="0" customWidth="1"/>
    <col min="4102" max="4102" width="10.00390625" style="0" customWidth="1"/>
    <col min="4103" max="4104" width="8.140625" style="0" bestFit="1" customWidth="1"/>
    <col min="4105" max="4105" width="7.140625" style="0" bestFit="1" customWidth="1"/>
    <col min="4106" max="4106" width="6.57421875" style="0" bestFit="1" customWidth="1"/>
    <col min="4107" max="4107" width="8.7109375" style="0" bestFit="1" customWidth="1"/>
    <col min="4108" max="4108" width="6.8515625" style="0" customWidth="1"/>
    <col min="4109" max="4109" width="8.7109375" style="0" customWidth="1"/>
    <col min="4110" max="4110" width="8.421875" style="0" customWidth="1"/>
    <col min="4111" max="4111" width="7.8515625" style="0" customWidth="1"/>
    <col min="4112" max="4112" width="8.00390625" style="0" customWidth="1"/>
    <col min="4113" max="4113" width="7.421875" style="0" customWidth="1"/>
    <col min="4114" max="4115" width="11.140625" style="0" bestFit="1" customWidth="1"/>
    <col min="4116" max="4116" width="6.57421875" style="0" bestFit="1" customWidth="1"/>
    <col min="4352" max="4352" width="3.00390625" style="0" bestFit="1" customWidth="1"/>
    <col min="4353" max="4353" width="27.421875" style="0" customWidth="1"/>
    <col min="4354" max="4355" width="9.00390625" style="0" bestFit="1" customWidth="1"/>
    <col min="4356" max="4356" width="8.140625" style="0" bestFit="1" customWidth="1"/>
    <col min="4357" max="4357" width="9.7109375" style="0" customWidth="1"/>
    <col min="4358" max="4358" width="10.00390625" style="0" customWidth="1"/>
    <col min="4359" max="4360" width="8.140625" style="0" bestFit="1" customWidth="1"/>
    <col min="4361" max="4361" width="7.140625" style="0" bestFit="1" customWidth="1"/>
    <col min="4362" max="4362" width="6.57421875" style="0" bestFit="1" customWidth="1"/>
    <col min="4363" max="4363" width="8.7109375" style="0" bestFit="1" customWidth="1"/>
    <col min="4364" max="4364" width="6.8515625" style="0" customWidth="1"/>
    <col min="4365" max="4365" width="8.7109375" style="0" customWidth="1"/>
    <col min="4366" max="4366" width="8.421875" style="0" customWidth="1"/>
    <col min="4367" max="4367" width="7.8515625" style="0" customWidth="1"/>
    <col min="4368" max="4368" width="8.00390625" style="0" customWidth="1"/>
    <col min="4369" max="4369" width="7.421875" style="0" customWidth="1"/>
    <col min="4370" max="4371" width="11.140625" style="0" bestFit="1" customWidth="1"/>
    <col min="4372" max="4372" width="6.57421875" style="0" bestFit="1" customWidth="1"/>
    <col min="4608" max="4608" width="3.00390625" style="0" bestFit="1" customWidth="1"/>
    <col min="4609" max="4609" width="27.421875" style="0" customWidth="1"/>
    <col min="4610" max="4611" width="9.00390625" style="0" bestFit="1" customWidth="1"/>
    <col min="4612" max="4612" width="8.140625" style="0" bestFit="1" customWidth="1"/>
    <col min="4613" max="4613" width="9.7109375" style="0" customWidth="1"/>
    <col min="4614" max="4614" width="10.00390625" style="0" customWidth="1"/>
    <col min="4615" max="4616" width="8.140625" style="0" bestFit="1" customWidth="1"/>
    <col min="4617" max="4617" width="7.140625" style="0" bestFit="1" customWidth="1"/>
    <col min="4618" max="4618" width="6.57421875" style="0" bestFit="1" customWidth="1"/>
    <col min="4619" max="4619" width="8.7109375" style="0" bestFit="1" customWidth="1"/>
    <col min="4620" max="4620" width="6.8515625" style="0" customWidth="1"/>
    <col min="4621" max="4621" width="8.7109375" style="0" customWidth="1"/>
    <col min="4622" max="4622" width="8.421875" style="0" customWidth="1"/>
    <col min="4623" max="4623" width="7.8515625" style="0" customWidth="1"/>
    <col min="4624" max="4624" width="8.00390625" style="0" customWidth="1"/>
    <col min="4625" max="4625" width="7.421875" style="0" customWidth="1"/>
    <col min="4626" max="4627" width="11.140625" style="0" bestFit="1" customWidth="1"/>
    <col min="4628" max="4628" width="6.57421875" style="0" bestFit="1" customWidth="1"/>
    <col min="4864" max="4864" width="3.00390625" style="0" bestFit="1" customWidth="1"/>
    <col min="4865" max="4865" width="27.421875" style="0" customWidth="1"/>
    <col min="4866" max="4867" width="9.00390625" style="0" bestFit="1" customWidth="1"/>
    <col min="4868" max="4868" width="8.140625" style="0" bestFit="1" customWidth="1"/>
    <col min="4869" max="4869" width="9.7109375" style="0" customWidth="1"/>
    <col min="4870" max="4870" width="10.00390625" style="0" customWidth="1"/>
    <col min="4871" max="4872" width="8.140625" style="0" bestFit="1" customWidth="1"/>
    <col min="4873" max="4873" width="7.140625" style="0" bestFit="1" customWidth="1"/>
    <col min="4874" max="4874" width="6.57421875" style="0" bestFit="1" customWidth="1"/>
    <col min="4875" max="4875" width="8.7109375" style="0" bestFit="1" customWidth="1"/>
    <col min="4876" max="4876" width="6.8515625" style="0" customWidth="1"/>
    <col min="4877" max="4877" width="8.7109375" style="0" customWidth="1"/>
    <col min="4878" max="4878" width="8.421875" style="0" customWidth="1"/>
    <col min="4879" max="4879" width="7.8515625" style="0" customWidth="1"/>
    <col min="4880" max="4880" width="8.00390625" style="0" customWidth="1"/>
    <col min="4881" max="4881" width="7.421875" style="0" customWidth="1"/>
    <col min="4882" max="4883" width="11.140625" style="0" bestFit="1" customWidth="1"/>
    <col min="4884" max="4884" width="6.57421875" style="0" bestFit="1" customWidth="1"/>
    <col min="5120" max="5120" width="3.00390625" style="0" bestFit="1" customWidth="1"/>
    <col min="5121" max="5121" width="27.421875" style="0" customWidth="1"/>
    <col min="5122" max="5123" width="9.00390625" style="0" bestFit="1" customWidth="1"/>
    <col min="5124" max="5124" width="8.140625" style="0" bestFit="1" customWidth="1"/>
    <col min="5125" max="5125" width="9.7109375" style="0" customWidth="1"/>
    <col min="5126" max="5126" width="10.00390625" style="0" customWidth="1"/>
    <col min="5127" max="5128" width="8.140625" style="0" bestFit="1" customWidth="1"/>
    <col min="5129" max="5129" width="7.140625" style="0" bestFit="1" customWidth="1"/>
    <col min="5130" max="5130" width="6.57421875" style="0" bestFit="1" customWidth="1"/>
    <col min="5131" max="5131" width="8.7109375" style="0" bestFit="1" customWidth="1"/>
    <col min="5132" max="5132" width="6.8515625" style="0" customWidth="1"/>
    <col min="5133" max="5133" width="8.7109375" style="0" customWidth="1"/>
    <col min="5134" max="5134" width="8.421875" style="0" customWidth="1"/>
    <col min="5135" max="5135" width="7.8515625" style="0" customWidth="1"/>
    <col min="5136" max="5136" width="8.00390625" style="0" customWidth="1"/>
    <col min="5137" max="5137" width="7.421875" style="0" customWidth="1"/>
    <col min="5138" max="5139" width="11.140625" style="0" bestFit="1" customWidth="1"/>
    <col min="5140" max="5140" width="6.57421875" style="0" bestFit="1" customWidth="1"/>
    <col min="5376" max="5376" width="3.00390625" style="0" bestFit="1" customWidth="1"/>
    <col min="5377" max="5377" width="27.421875" style="0" customWidth="1"/>
    <col min="5378" max="5379" width="9.00390625" style="0" bestFit="1" customWidth="1"/>
    <col min="5380" max="5380" width="8.140625" style="0" bestFit="1" customWidth="1"/>
    <col min="5381" max="5381" width="9.7109375" style="0" customWidth="1"/>
    <col min="5382" max="5382" width="10.00390625" style="0" customWidth="1"/>
    <col min="5383" max="5384" width="8.140625" style="0" bestFit="1" customWidth="1"/>
    <col min="5385" max="5385" width="7.140625" style="0" bestFit="1" customWidth="1"/>
    <col min="5386" max="5386" width="6.57421875" style="0" bestFit="1" customWidth="1"/>
    <col min="5387" max="5387" width="8.7109375" style="0" bestFit="1" customWidth="1"/>
    <col min="5388" max="5388" width="6.8515625" style="0" customWidth="1"/>
    <col min="5389" max="5389" width="8.7109375" style="0" customWidth="1"/>
    <col min="5390" max="5390" width="8.421875" style="0" customWidth="1"/>
    <col min="5391" max="5391" width="7.8515625" style="0" customWidth="1"/>
    <col min="5392" max="5392" width="8.00390625" style="0" customWidth="1"/>
    <col min="5393" max="5393" width="7.421875" style="0" customWidth="1"/>
    <col min="5394" max="5395" width="11.140625" style="0" bestFit="1" customWidth="1"/>
    <col min="5396" max="5396" width="6.57421875" style="0" bestFit="1" customWidth="1"/>
    <col min="5632" max="5632" width="3.00390625" style="0" bestFit="1" customWidth="1"/>
    <col min="5633" max="5633" width="27.421875" style="0" customWidth="1"/>
    <col min="5634" max="5635" width="9.00390625" style="0" bestFit="1" customWidth="1"/>
    <col min="5636" max="5636" width="8.140625" style="0" bestFit="1" customWidth="1"/>
    <col min="5637" max="5637" width="9.7109375" style="0" customWidth="1"/>
    <col min="5638" max="5638" width="10.00390625" style="0" customWidth="1"/>
    <col min="5639" max="5640" width="8.140625" style="0" bestFit="1" customWidth="1"/>
    <col min="5641" max="5641" width="7.140625" style="0" bestFit="1" customWidth="1"/>
    <col min="5642" max="5642" width="6.57421875" style="0" bestFit="1" customWidth="1"/>
    <col min="5643" max="5643" width="8.7109375" style="0" bestFit="1" customWidth="1"/>
    <col min="5644" max="5644" width="6.8515625" style="0" customWidth="1"/>
    <col min="5645" max="5645" width="8.7109375" style="0" customWidth="1"/>
    <col min="5646" max="5646" width="8.421875" style="0" customWidth="1"/>
    <col min="5647" max="5647" width="7.8515625" style="0" customWidth="1"/>
    <col min="5648" max="5648" width="8.00390625" style="0" customWidth="1"/>
    <col min="5649" max="5649" width="7.421875" style="0" customWidth="1"/>
    <col min="5650" max="5651" width="11.140625" style="0" bestFit="1" customWidth="1"/>
    <col min="5652" max="5652" width="6.57421875" style="0" bestFit="1" customWidth="1"/>
    <col min="5888" max="5888" width="3.00390625" style="0" bestFit="1" customWidth="1"/>
    <col min="5889" max="5889" width="27.421875" style="0" customWidth="1"/>
    <col min="5890" max="5891" width="9.00390625" style="0" bestFit="1" customWidth="1"/>
    <col min="5892" max="5892" width="8.140625" style="0" bestFit="1" customWidth="1"/>
    <col min="5893" max="5893" width="9.7109375" style="0" customWidth="1"/>
    <col min="5894" max="5894" width="10.00390625" style="0" customWidth="1"/>
    <col min="5895" max="5896" width="8.140625" style="0" bestFit="1" customWidth="1"/>
    <col min="5897" max="5897" width="7.140625" style="0" bestFit="1" customWidth="1"/>
    <col min="5898" max="5898" width="6.57421875" style="0" bestFit="1" customWidth="1"/>
    <col min="5899" max="5899" width="8.7109375" style="0" bestFit="1" customWidth="1"/>
    <col min="5900" max="5900" width="6.8515625" style="0" customWidth="1"/>
    <col min="5901" max="5901" width="8.7109375" style="0" customWidth="1"/>
    <col min="5902" max="5902" width="8.421875" style="0" customWidth="1"/>
    <col min="5903" max="5903" width="7.8515625" style="0" customWidth="1"/>
    <col min="5904" max="5904" width="8.00390625" style="0" customWidth="1"/>
    <col min="5905" max="5905" width="7.421875" style="0" customWidth="1"/>
    <col min="5906" max="5907" width="11.140625" style="0" bestFit="1" customWidth="1"/>
    <col min="5908" max="5908" width="6.57421875" style="0" bestFit="1" customWidth="1"/>
    <col min="6144" max="6144" width="3.00390625" style="0" bestFit="1" customWidth="1"/>
    <col min="6145" max="6145" width="27.421875" style="0" customWidth="1"/>
    <col min="6146" max="6147" width="9.00390625" style="0" bestFit="1" customWidth="1"/>
    <col min="6148" max="6148" width="8.140625" style="0" bestFit="1" customWidth="1"/>
    <col min="6149" max="6149" width="9.7109375" style="0" customWidth="1"/>
    <col min="6150" max="6150" width="10.00390625" style="0" customWidth="1"/>
    <col min="6151" max="6152" width="8.140625" style="0" bestFit="1" customWidth="1"/>
    <col min="6153" max="6153" width="7.140625" style="0" bestFit="1" customWidth="1"/>
    <col min="6154" max="6154" width="6.57421875" style="0" bestFit="1" customWidth="1"/>
    <col min="6155" max="6155" width="8.7109375" style="0" bestFit="1" customWidth="1"/>
    <col min="6156" max="6156" width="6.8515625" style="0" customWidth="1"/>
    <col min="6157" max="6157" width="8.7109375" style="0" customWidth="1"/>
    <col min="6158" max="6158" width="8.421875" style="0" customWidth="1"/>
    <col min="6159" max="6159" width="7.8515625" style="0" customWidth="1"/>
    <col min="6160" max="6160" width="8.00390625" style="0" customWidth="1"/>
    <col min="6161" max="6161" width="7.421875" style="0" customWidth="1"/>
    <col min="6162" max="6163" width="11.140625" style="0" bestFit="1" customWidth="1"/>
    <col min="6164" max="6164" width="6.57421875" style="0" bestFit="1" customWidth="1"/>
    <col min="6400" max="6400" width="3.00390625" style="0" bestFit="1" customWidth="1"/>
    <col min="6401" max="6401" width="27.421875" style="0" customWidth="1"/>
    <col min="6402" max="6403" width="9.00390625" style="0" bestFit="1" customWidth="1"/>
    <col min="6404" max="6404" width="8.140625" style="0" bestFit="1" customWidth="1"/>
    <col min="6405" max="6405" width="9.7109375" style="0" customWidth="1"/>
    <col min="6406" max="6406" width="10.00390625" style="0" customWidth="1"/>
    <col min="6407" max="6408" width="8.140625" style="0" bestFit="1" customWidth="1"/>
    <col min="6409" max="6409" width="7.140625" style="0" bestFit="1" customWidth="1"/>
    <col min="6410" max="6410" width="6.57421875" style="0" bestFit="1" customWidth="1"/>
    <col min="6411" max="6411" width="8.7109375" style="0" bestFit="1" customWidth="1"/>
    <col min="6412" max="6412" width="6.8515625" style="0" customWidth="1"/>
    <col min="6413" max="6413" width="8.7109375" style="0" customWidth="1"/>
    <col min="6414" max="6414" width="8.421875" style="0" customWidth="1"/>
    <col min="6415" max="6415" width="7.8515625" style="0" customWidth="1"/>
    <col min="6416" max="6416" width="8.00390625" style="0" customWidth="1"/>
    <col min="6417" max="6417" width="7.421875" style="0" customWidth="1"/>
    <col min="6418" max="6419" width="11.140625" style="0" bestFit="1" customWidth="1"/>
    <col min="6420" max="6420" width="6.57421875" style="0" bestFit="1" customWidth="1"/>
    <col min="6656" max="6656" width="3.00390625" style="0" bestFit="1" customWidth="1"/>
    <col min="6657" max="6657" width="27.421875" style="0" customWidth="1"/>
    <col min="6658" max="6659" width="9.00390625" style="0" bestFit="1" customWidth="1"/>
    <col min="6660" max="6660" width="8.140625" style="0" bestFit="1" customWidth="1"/>
    <col min="6661" max="6661" width="9.7109375" style="0" customWidth="1"/>
    <col min="6662" max="6662" width="10.00390625" style="0" customWidth="1"/>
    <col min="6663" max="6664" width="8.140625" style="0" bestFit="1" customWidth="1"/>
    <col min="6665" max="6665" width="7.140625" style="0" bestFit="1" customWidth="1"/>
    <col min="6666" max="6666" width="6.57421875" style="0" bestFit="1" customWidth="1"/>
    <col min="6667" max="6667" width="8.7109375" style="0" bestFit="1" customWidth="1"/>
    <col min="6668" max="6668" width="6.8515625" style="0" customWidth="1"/>
    <col min="6669" max="6669" width="8.7109375" style="0" customWidth="1"/>
    <col min="6670" max="6670" width="8.421875" style="0" customWidth="1"/>
    <col min="6671" max="6671" width="7.8515625" style="0" customWidth="1"/>
    <col min="6672" max="6672" width="8.00390625" style="0" customWidth="1"/>
    <col min="6673" max="6673" width="7.421875" style="0" customWidth="1"/>
    <col min="6674" max="6675" width="11.140625" style="0" bestFit="1" customWidth="1"/>
    <col min="6676" max="6676" width="6.57421875" style="0" bestFit="1" customWidth="1"/>
    <col min="6912" max="6912" width="3.00390625" style="0" bestFit="1" customWidth="1"/>
    <col min="6913" max="6913" width="27.421875" style="0" customWidth="1"/>
    <col min="6914" max="6915" width="9.00390625" style="0" bestFit="1" customWidth="1"/>
    <col min="6916" max="6916" width="8.140625" style="0" bestFit="1" customWidth="1"/>
    <col min="6917" max="6917" width="9.7109375" style="0" customWidth="1"/>
    <col min="6918" max="6918" width="10.00390625" style="0" customWidth="1"/>
    <col min="6919" max="6920" width="8.140625" style="0" bestFit="1" customWidth="1"/>
    <col min="6921" max="6921" width="7.140625" style="0" bestFit="1" customWidth="1"/>
    <col min="6922" max="6922" width="6.57421875" style="0" bestFit="1" customWidth="1"/>
    <col min="6923" max="6923" width="8.7109375" style="0" bestFit="1" customWidth="1"/>
    <col min="6924" max="6924" width="6.8515625" style="0" customWidth="1"/>
    <col min="6925" max="6925" width="8.7109375" style="0" customWidth="1"/>
    <col min="6926" max="6926" width="8.421875" style="0" customWidth="1"/>
    <col min="6927" max="6927" width="7.8515625" style="0" customWidth="1"/>
    <col min="6928" max="6928" width="8.00390625" style="0" customWidth="1"/>
    <col min="6929" max="6929" width="7.421875" style="0" customWidth="1"/>
    <col min="6930" max="6931" width="11.140625" style="0" bestFit="1" customWidth="1"/>
    <col min="6932" max="6932" width="6.57421875" style="0" bestFit="1" customWidth="1"/>
    <col min="7168" max="7168" width="3.00390625" style="0" bestFit="1" customWidth="1"/>
    <col min="7169" max="7169" width="27.421875" style="0" customWidth="1"/>
    <col min="7170" max="7171" width="9.00390625" style="0" bestFit="1" customWidth="1"/>
    <col min="7172" max="7172" width="8.140625" style="0" bestFit="1" customWidth="1"/>
    <col min="7173" max="7173" width="9.7109375" style="0" customWidth="1"/>
    <col min="7174" max="7174" width="10.00390625" style="0" customWidth="1"/>
    <col min="7175" max="7176" width="8.140625" style="0" bestFit="1" customWidth="1"/>
    <col min="7177" max="7177" width="7.140625" style="0" bestFit="1" customWidth="1"/>
    <col min="7178" max="7178" width="6.57421875" style="0" bestFit="1" customWidth="1"/>
    <col min="7179" max="7179" width="8.7109375" style="0" bestFit="1" customWidth="1"/>
    <col min="7180" max="7180" width="6.8515625" style="0" customWidth="1"/>
    <col min="7181" max="7181" width="8.7109375" style="0" customWidth="1"/>
    <col min="7182" max="7182" width="8.421875" style="0" customWidth="1"/>
    <col min="7183" max="7183" width="7.8515625" style="0" customWidth="1"/>
    <col min="7184" max="7184" width="8.00390625" style="0" customWidth="1"/>
    <col min="7185" max="7185" width="7.421875" style="0" customWidth="1"/>
    <col min="7186" max="7187" width="11.140625" style="0" bestFit="1" customWidth="1"/>
    <col min="7188" max="7188" width="6.57421875" style="0" bestFit="1" customWidth="1"/>
    <col min="7424" max="7424" width="3.00390625" style="0" bestFit="1" customWidth="1"/>
    <col min="7425" max="7425" width="27.421875" style="0" customWidth="1"/>
    <col min="7426" max="7427" width="9.00390625" style="0" bestFit="1" customWidth="1"/>
    <col min="7428" max="7428" width="8.140625" style="0" bestFit="1" customWidth="1"/>
    <col min="7429" max="7429" width="9.7109375" style="0" customWidth="1"/>
    <col min="7430" max="7430" width="10.00390625" style="0" customWidth="1"/>
    <col min="7431" max="7432" width="8.140625" style="0" bestFit="1" customWidth="1"/>
    <col min="7433" max="7433" width="7.140625" style="0" bestFit="1" customWidth="1"/>
    <col min="7434" max="7434" width="6.57421875" style="0" bestFit="1" customWidth="1"/>
    <col min="7435" max="7435" width="8.7109375" style="0" bestFit="1" customWidth="1"/>
    <col min="7436" max="7436" width="6.8515625" style="0" customWidth="1"/>
    <col min="7437" max="7437" width="8.7109375" style="0" customWidth="1"/>
    <col min="7438" max="7438" width="8.421875" style="0" customWidth="1"/>
    <col min="7439" max="7439" width="7.8515625" style="0" customWidth="1"/>
    <col min="7440" max="7440" width="8.00390625" style="0" customWidth="1"/>
    <col min="7441" max="7441" width="7.421875" style="0" customWidth="1"/>
    <col min="7442" max="7443" width="11.140625" style="0" bestFit="1" customWidth="1"/>
    <col min="7444" max="7444" width="6.57421875" style="0" bestFit="1" customWidth="1"/>
    <col min="7680" max="7680" width="3.00390625" style="0" bestFit="1" customWidth="1"/>
    <col min="7681" max="7681" width="27.421875" style="0" customWidth="1"/>
    <col min="7682" max="7683" width="9.00390625" style="0" bestFit="1" customWidth="1"/>
    <col min="7684" max="7684" width="8.140625" style="0" bestFit="1" customWidth="1"/>
    <col min="7685" max="7685" width="9.7109375" style="0" customWidth="1"/>
    <col min="7686" max="7686" width="10.00390625" style="0" customWidth="1"/>
    <col min="7687" max="7688" width="8.140625" style="0" bestFit="1" customWidth="1"/>
    <col min="7689" max="7689" width="7.140625" style="0" bestFit="1" customWidth="1"/>
    <col min="7690" max="7690" width="6.57421875" style="0" bestFit="1" customWidth="1"/>
    <col min="7691" max="7691" width="8.7109375" style="0" bestFit="1" customWidth="1"/>
    <col min="7692" max="7692" width="6.8515625" style="0" customWidth="1"/>
    <col min="7693" max="7693" width="8.7109375" style="0" customWidth="1"/>
    <col min="7694" max="7694" width="8.421875" style="0" customWidth="1"/>
    <col min="7695" max="7695" width="7.8515625" style="0" customWidth="1"/>
    <col min="7696" max="7696" width="8.00390625" style="0" customWidth="1"/>
    <col min="7697" max="7697" width="7.421875" style="0" customWidth="1"/>
    <col min="7698" max="7699" width="11.140625" style="0" bestFit="1" customWidth="1"/>
    <col min="7700" max="7700" width="6.57421875" style="0" bestFit="1" customWidth="1"/>
    <col min="7936" max="7936" width="3.00390625" style="0" bestFit="1" customWidth="1"/>
    <col min="7937" max="7937" width="27.421875" style="0" customWidth="1"/>
    <col min="7938" max="7939" width="9.00390625" style="0" bestFit="1" customWidth="1"/>
    <col min="7940" max="7940" width="8.140625" style="0" bestFit="1" customWidth="1"/>
    <col min="7941" max="7941" width="9.7109375" style="0" customWidth="1"/>
    <col min="7942" max="7942" width="10.00390625" style="0" customWidth="1"/>
    <col min="7943" max="7944" width="8.140625" style="0" bestFit="1" customWidth="1"/>
    <col min="7945" max="7945" width="7.140625" style="0" bestFit="1" customWidth="1"/>
    <col min="7946" max="7946" width="6.57421875" style="0" bestFit="1" customWidth="1"/>
    <col min="7947" max="7947" width="8.7109375" style="0" bestFit="1" customWidth="1"/>
    <col min="7948" max="7948" width="6.8515625" style="0" customWidth="1"/>
    <col min="7949" max="7949" width="8.7109375" style="0" customWidth="1"/>
    <col min="7950" max="7950" width="8.421875" style="0" customWidth="1"/>
    <col min="7951" max="7951" width="7.8515625" style="0" customWidth="1"/>
    <col min="7952" max="7952" width="8.00390625" style="0" customWidth="1"/>
    <col min="7953" max="7953" width="7.421875" style="0" customWidth="1"/>
    <col min="7954" max="7955" width="11.140625" style="0" bestFit="1" customWidth="1"/>
    <col min="7956" max="7956" width="6.57421875" style="0" bestFit="1" customWidth="1"/>
    <col min="8192" max="8192" width="3.00390625" style="0" bestFit="1" customWidth="1"/>
    <col min="8193" max="8193" width="27.421875" style="0" customWidth="1"/>
    <col min="8194" max="8195" width="9.00390625" style="0" bestFit="1" customWidth="1"/>
    <col min="8196" max="8196" width="8.140625" style="0" bestFit="1" customWidth="1"/>
    <col min="8197" max="8197" width="9.7109375" style="0" customWidth="1"/>
    <col min="8198" max="8198" width="10.00390625" style="0" customWidth="1"/>
    <col min="8199" max="8200" width="8.140625" style="0" bestFit="1" customWidth="1"/>
    <col min="8201" max="8201" width="7.140625" style="0" bestFit="1" customWidth="1"/>
    <col min="8202" max="8202" width="6.57421875" style="0" bestFit="1" customWidth="1"/>
    <col min="8203" max="8203" width="8.7109375" style="0" bestFit="1" customWidth="1"/>
    <col min="8204" max="8204" width="6.8515625" style="0" customWidth="1"/>
    <col min="8205" max="8205" width="8.7109375" style="0" customWidth="1"/>
    <col min="8206" max="8206" width="8.421875" style="0" customWidth="1"/>
    <col min="8207" max="8207" width="7.8515625" style="0" customWidth="1"/>
    <col min="8208" max="8208" width="8.00390625" style="0" customWidth="1"/>
    <col min="8209" max="8209" width="7.421875" style="0" customWidth="1"/>
    <col min="8210" max="8211" width="11.140625" style="0" bestFit="1" customWidth="1"/>
    <col min="8212" max="8212" width="6.57421875" style="0" bestFit="1" customWidth="1"/>
    <col min="8448" max="8448" width="3.00390625" style="0" bestFit="1" customWidth="1"/>
    <col min="8449" max="8449" width="27.421875" style="0" customWidth="1"/>
    <col min="8450" max="8451" width="9.00390625" style="0" bestFit="1" customWidth="1"/>
    <col min="8452" max="8452" width="8.140625" style="0" bestFit="1" customWidth="1"/>
    <col min="8453" max="8453" width="9.7109375" style="0" customWidth="1"/>
    <col min="8454" max="8454" width="10.00390625" style="0" customWidth="1"/>
    <col min="8455" max="8456" width="8.140625" style="0" bestFit="1" customWidth="1"/>
    <col min="8457" max="8457" width="7.140625" style="0" bestFit="1" customWidth="1"/>
    <col min="8458" max="8458" width="6.57421875" style="0" bestFit="1" customWidth="1"/>
    <col min="8459" max="8459" width="8.7109375" style="0" bestFit="1" customWidth="1"/>
    <col min="8460" max="8460" width="6.8515625" style="0" customWidth="1"/>
    <col min="8461" max="8461" width="8.7109375" style="0" customWidth="1"/>
    <col min="8462" max="8462" width="8.421875" style="0" customWidth="1"/>
    <col min="8463" max="8463" width="7.8515625" style="0" customWidth="1"/>
    <col min="8464" max="8464" width="8.00390625" style="0" customWidth="1"/>
    <col min="8465" max="8465" width="7.421875" style="0" customWidth="1"/>
    <col min="8466" max="8467" width="11.140625" style="0" bestFit="1" customWidth="1"/>
    <col min="8468" max="8468" width="6.57421875" style="0" bestFit="1" customWidth="1"/>
    <col min="8704" max="8704" width="3.00390625" style="0" bestFit="1" customWidth="1"/>
    <col min="8705" max="8705" width="27.421875" style="0" customWidth="1"/>
    <col min="8706" max="8707" width="9.00390625" style="0" bestFit="1" customWidth="1"/>
    <col min="8708" max="8708" width="8.140625" style="0" bestFit="1" customWidth="1"/>
    <col min="8709" max="8709" width="9.7109375" style="0" customWidth="1"/>
    <col min="8710" max="8710" width="10.00390625" style="0" customWidth="1"/>
    <col min="8711" max="8712" width="8.140625" style="0" bestFit="1" customWidth="1"/>
    <col min="8713" max="8713" width="7.140625" style="0" bestFit="1" customWidth="1"/>
    <col min="8714" max="8714" width="6.57421875" style="0" bestFit="1" customWidth="1"/>
    <col min="8715" max="8715" width="8.7109375" style="0" bestFit="1" customWidth="1"/>
    <col min="8716" max="8716" width="6.8515625" style="0" customWidth="1"/>
    <col min="8717" max="8717" width="8.7109375" style="0" customWidth="1"/>
    <col min="8718" max="8718" width="8.421875" style="0" customWidth="1"/>
    <col min="8719" max="8719" width="7.8515625" style="0" customWidth="1"/>
    <col min="8720" max="8720" width="8.00390625" style="0" customWidth="1"/>
    <col min="8721" max="8721" width="7.421875" style="0" customWidth="1"/>
    <col min="8722" max="8723" width="11.140625" style="0" bestFit="1" customWidth="1"/>
    <col min="8724" max="8724" width="6.57421875" style="0" bestFit="1" customWidth="1"/>
    <col min="8960" max="8960" width="3.00390625" style="0" bestFit="1" customWidth="1"/>
    <col min="8961" max="8961" width="27.421875" style="0" customWidth="1"/>
    <col min="8962" max="8963" width="9.00390625" style="0" bestFit="1" customWidth="1"/>
    <col min="8964" max="8964" width="8.140625" style="0" bestFit="1" customWidth="1"/>
    <col min="8965" max="8965" width="9.7109375" style="0" customWidth="1"/>
    <col min="8966" max="8966" width="10.00390625" style="0" customWidth="1"/>
    <col min="8967" max="8968" width="8.140625" style="0" bestFit="1" customWidth="1"/>
    <col min="8969" max="8969" width="7.140625" style="0" bestFit="1" customWidth="1"/>
    <col min="8970" max="8970" width="6.57421875" style="0" bestFit="1" customWidth="1"/>
    <col min="8971" max="8971" width="8.7109375" style="0" bestFit="1" customWidth="1"/>
    <col min="8972" max="8972" width="6.8515625" style="0" customWidth="1"/>
    <col min="8973" max="8973" width="8.7109375" style="0" customWidth="1"/>
    <col min="8974" max="8974" width="8.421875" style="0" customWidth="1"/>
    <col min="8975" max="8975" width="7.8515625" style="0" customWidth="1"/>
    <col min="8976" max="8976" width="8.00390625" style="0" customWidth="1"/>
    <col min="8977" max="8977" width="7.421875" style="0" customWidth="1"/>
    <col min="8978" max="8979" width="11.140625" style="0" bestFit="1" customWidth="1"/>
    <col min="8980" max="8980" width="6.57421875" style="0" bestFit="1" customWidth="1"/>
    <col min="9216" max="9216" width="3.00390625" style="0" bestFit="1" customWidth="1"/>
    <col min="9217" max="9217" width="27.421875" style="0" customWidth="1"/>
    <col min="9218" max="9219" width="9.00390625" style="0" bestFit="1" customWidth="1"/>
    <col min="9220" max="9220" width="8.140625" style="0" bestFit="1" customWidth="1"/>
    <col min="9221" max="9221" width="9.7109375" style="0" customWidth="1"/>
    <col min="9222" max="9222" width="10.00390625" style="0" customWidth="1"/>
    <col min="9223" max="9224" width="8.140625" style="0" bestFit="1" customWidth="1"/>
    <col min="9225" max="9225" width="7.140625" style="0" bestFit="1" customWidth="1"/>
    <col min="9226" max="9226" width="6.57421875" style="0" bestFit="1" customWidth="1"/>
    <col min="9227" max="9227" width="8.7109375" style="0" bestFit="1" customWidth="1"/>
    <col min="9228" max="9228" width="6.8515625" style="0" customWidth="1"/>
    <col min="9229" max="9229" width="8.7109375" style="0" customWidth="1"/>
    <col min="9230" max="9230" width="8.421875" style="0" customWidth="1"/>
    <col min="9231" max="9231" width="7.8515625" style="0" customWidth="1"/>
    <col min="9232" max="9232" width="8.00390625" style="0" customWidth="1"/>
    <col min="9233" max="9233" width="7.421875" style="0" customWidth="1"/>
    <col min="9234" max="9235" width="11.140625" style="0" bestFit="1" customWidth="1"/>
    <col min="9236" max="9236" width="6.57421875" style="0" bestFit="1" customWidth="1"/>
    <col min="9472" max="9472" width="3.00390625" style="0" bestFit="1" customWidth="1"/>
    <col min="9473" max="9473" width="27.421875" style="0" customWidth="1"/>
    <col min="9474" max="9475" width="9.00390625" style="0" bestFit="1" customWidth="1"/>
    <col min="9476" max="9476" width="8.140625" style="0" bestFit="1" customWidth="1"/>
    <col min="9477" max="9477" width="9.7109375" style="0" customWidth="1"/>
    <col min="9478" max="9478" width="10.00390625" style="0" customWidth="1"/>
    <col min="9479" max="9480" width="8.140625" style="0" bestFit="1" customWidth="1"/>
    <col min="9481" max="9481" width="7.140625" style="0" bestFit="1" customWidth="1"/>
    <col min="9482" max="9482" width="6.57421875" style="0" bestFit="1" customWidth="1"/>
    <col min="9483" max="9483" width="8.7109375" style="0" bestFit="1" customWidth="1"/>
    <col min="9484" max="9484" width="6.8515625" style="0" customWidth="1"/>
    <col min="9485" max="9485" width="8.7109375" style="0" customWidth="1"/>
    <col min="9486" max="9486" width="8.421875" style="0" customWidth="1"/>
    <col min="9487" max="9487" width="7.8515625" style="0" customWidth="1"/>
    <col min="9488" max="9488" width="8.00390625" style="0" customWidth="1"/>
    <col min="9489" max="9489" width="7.421875" style="0" customWidth="1"/>
    <col min="9490" max="9491" width="11.140625" style="0" bestFit="1" customWidth="1"/>
    <col min="9492" max="9492" width="6.57421875" style="0" bestFit="1" customWidth="1"/>
    <col min="9728" max="9728" width="3.00390625" style="0" bestFit="1" customWidth="1"/>
    <col min="9729" max="9729" width="27.421875" style="0" customWidth="1"/>
    <col min="9730" max="9731" width="9.00390625" style="0" bestFit="1" customWidth="1"/>
    <col min="9732" max="9732" width="8.140625" style="0" bestFit="1" customWidth="1"/>
    <col min="9733" max="9733" width="9.7109375" style="0" customWidth="1"/>
    <col min="9734" max="9734" width="10.00390625" style="0" customWidth="1"/>
    <col min="9735" max="9736" width="8.140625" style="0" bestFit="1" customWidth="1"/>
    <col min="9737" max="9737" width="7.140625" style="0" bestFit="1" customWidth="1"/>
    <col min="9738" max="9738" width="6.57421875" style="0" bestFit="1" customWidth="1"/>
    <col min="9739" max="9739" width="8.7109375" style="0" bestFit="1" customWidth="1"/>
    <col min="9740" max="9740" width="6.8515625" style="0" customWidth="1"/>
    <col min="9741" max="9741" width="8.7109375" style="0" customWidth="1"/>
    <col min="9742" max="9742" width="8.421875" style="0" customWidth="1"/>
    <col min="9743" max="9743" width="7.8515625" style="0" customWidth="1"/>
    <col min="9744" max="9744" width="8.00390625" style="0" customWidth="1"/>
    <col min="9745" max="9745" width="7.421875" style="0" customWidth="1"/>
    <col min="9746" max="9747" width="11.140625" style="0" bestFit="1" customWidth="1"/>
    <col min="9748" max="9748" width="6.57421875" style="0" bestFit="1" customWidth="1"/>
    <col min="9984" max="9984" width="3.00390625" style="0" bestFit="1" customWidth="1"/>
    <col min="9985" max="9985" width="27.421875" style="0" customWidth="1"/>
    <col min="9986" max="9987" width="9.00390625" style="0" bestFit="1" customWidth="1"/>
    <col min="9988" max="9988" width="8.140625" style="0" bestFit="1" customWidth="1"/>
    <col min="9989" max="9989" width="9.7109375" style="0" customWidth="1"/>
    <col min="9990" max="9990" width="10.00390625" style="0" customWidth="1"/>
    <col min="9991" max="9992" width="8.140625" style="0" bestFit="1" customWidth="1"/>
    <col min="9993" max="9993" width="7.140625" style="0" bestFit="1" customWidth="1"/>
    <col min="9994" max="9994" width="6.57421875" style="0" bestFit="1" customWidth="1"/>
    <col min="9995" max="9995" width="8.7109375" style="0" bestFit="1" customWidth="1"/>
    <col min="9996" max="9996" width="6.8515625" style="0" customWidth="1"/>
    <col min="9997" max="9997" width="8.7109375" style="0" customWidth="1"/>
    <col min="9998" max="9998" width="8.421875" style="0" customWidth="1"/>
    <col min="9999" max="9999" width="7.8515625" style="0" customWidth="1"/>
    <col min="10000" max="10000" width="8.00390625" style="0" customWidth="1"/>
    <col min="10001" max="10001" width="7.421875" style="0" customWidth="1"/>
    <col min="10002" max="10003" width="11.140625" style="0" bestFit="1" customWidth="1"/>
    <col min="10004" max="10004" width="6.57421875" style="0" bestFit="1" customWidth="1"/>
    <col min="10240" max="10240" width="3.00390625" style="0" bestFit="1" customWidth="1"/>
    <col min="10241" max="10241" width="27.421875" style="0" customWidth="1"/>
    <col min="10242" max="10243" width="9.00390625" style="0" bestFit="1" customWidth="1"/>
    <col min="10244" max="10244" width="8.140625" style="0" bestFit="1" customWidth="1"/>
    <col min="10245" max="10245" width="9.7109375" style="0" customWidth="1"/>
    <col min="10246" max="10246" width="10.00390625" style="0" customWidth="1"/>
    <col min="10247" max="10248" width="8.140625" style="0" bestFit="1" customWidth="1"/>
    <col min="10249" max="10249" width="7.140625" style="0" bestFit="1" customWidth="1"/>
    <col min="10250" max="10250" width="6.57421875" style="0" bestFit="1" customWidth="1"/>
    <col min="10251" max="10251" width="8.7109375" style="0" bestFit="1" customWidth="1"/>
    <col min="10252" max="10252" width="6.8515625" style="0" customWidth="1"/>
    <col min="10253" max="10253" width="8.7109375" style="0" customWidth="1"/>
    <col min="10254" max="10254" width="8.421875" style="0" customWidth="1"/>
    <col min="10255" max="10255" width="7.8515625" style="0" customWidth="1"/>
    <col min="10256" max="10256" width="8.00390625" style="0" customWidth="1"/>
    <col min="10257" max="10257" width="7.421875" style="0" customWidth="1"/>
    <col min="10258" max="10259" width="11.140625" style="0" bestFit="1" customWidth="1"/>
    <col min="10260" max="10260" width="6.57421875" style="0" bestFit="1" customWidth="1"/>
    <col min="10496" max="10496" width="3.00390625" style="0" bestFit="1" customWidth="1"/>
    <col min="10497" max="10497" width="27.421875" style="0" customWidth="1"/>
    <col min="10498" max="10499" width="9.00390625" style="0" bestFit="1" customWidth="1"/>
    <col min="10500" max="10500" width="8.140625" style="0" bestFit="1" customWidth="1"/>
    <col min="10501" max="10501" width="9.7109375" style="0" customWidth="1"/>
    <col min="10502" max="10502" width="10.00390625" style="0" customWidth="1"/>
    <col min="10503" max="10504" width="8.140625" style="0" bestFit="1" customWidth="1"/>
    <col min="10505" max="10505" width="7.140625" style="0" bestFit="1" customWidth="1"/>
    <col min="10506" max="10506" width="6.57421875" style="0" bestFit="1" customWidth="1"/>
    <col min="10507" max="10507" width="8.7109375" style="0" bestFit="1" customWidth="1"/>
    <col min="10508" max="10508" width="6.8515625" style="0" customWidth="1"/>
    <col min="10509" max="10509" width="8.7109375" style="0" customWidth="1"/>
    <col min="10510" max="10510" width="8.421875" style="0" customWidth="1"/>
    <col min="10511" max="10511" width="7.8515625" style="0" customWidth="1"/>
    <col min="10512" max="10512" width="8.00390625" style="0" customWidth="1"/>
    <col min="10513" max="10513" width="7.421875" style="0" customWidth="1"/>
    <col min="10514" max="10515" width="11.140625" style="0" bestFit="1" customWidth="1"/>
    <col min="10516" max="10516" width="6.57421875" style="0" bestFit="1" customWidth="1"/>
    <col min="10752" max="10752" width="3.00390625" style="0" bestFit="1" customWidth="1"/>
    <col min="10753" max="10753" width="27.421875" style="0" customWidth="1"/>
    <col min="10754" max="10755" width="9.00390625" style="0" bestFit="1" customWidth="1"/>
    <col min="10756" max="10756" width="8.140625" style="0" bestFit="1" customWidth="1"/>
    <col min="10757" max="10757" width="9.7109375" style="0" customWidth="1"/>
    <col min="10758" max="10758" width="10.00390625" style="0" customWidth="1"/>
    <col min="10759" max="10760" width="8.140625" style="0" bestFit="1" customWidth="1"/>
    <col min="10761" max="10761" width="7.140625" style="0" bestFit="1" customWidth="1"/>
    <col min="10762" max="10762" width="6.57421875" style="0" bestFit="1" customWidth="1"/>
    <col min="10763" max="10763" width="8.7109375" style="0" bestFit="1" customWidth="1"/>
    <col min="10764" max="10764" width="6.8515625" style="0" customWidth="1"/>
    <col min="10765" max="10765" width="8.7109375" style="0" customWidth="1"/>
    <col min="10766" max="10766" width="8.421875" style="0" customWidth="1"/>
    <col min="10767" max="10767" width="7.8515625" style="0" customWidth="1"/>
    <col min="10768" max="10768" width="8.00390625" style="0" customWidth="1"/>
    <col min="10769" max="10769" width="7.421875" style="0" customWidth="1"/>
    <col min="10770" max="10771" width="11.140625" style="0" bestFit="1" customWidth="1"/>
    <col min="10772" max="10772" width="6.57421875" style="0" bestFit="1" customWidth="1"/>
    <col min="11008" max="11008" width="3.00390625" style="0" bestFit="1" customWidth="1"/>
    <col min="11009" max="11009" width="27.421875" style="0" customWidth="1"/>
    <col min="11010" max="11011" width="9.00390625" style="0" bestFit="1" customWidth="1"/>
    <col min="11012" max="11012" width="8.140625" style="0" bestFit="1" customWidth="1"/>
    <col min="11013" max="11013" width="9.7109375" style="0" customWidth="1"/>
    <col min="11014" max="11014" width="10.00390625" style="0" customWidth="1"/>
    <col min="11015" max="11016" width="8.140625" style="0" bestFit="1" customWidth="1"/>
    <col min="11017" max="11017" width="7.140625" style="0" bestFit="1" customWidth="1"/>
    <col min="11018" max="11018" width="6.57421875" style="0" bestFit="1" customWidth="1"/>
    <col min="11019" max="11019" width="8.7109375" style="0" bestFit="1" customWidth="1"/>
    <col min="11020" max="11020" width="6.8515625" style="0" customWidth="1"/>
    <col min="11021" max="11021" width="8.7109375" style="0" customWidth="1"/>
    <col min="11022" max="11022" width="8.421875" style="0" customWidth="1"/>
    <col min="11023" max="11023" width="7.8515625" style="0" customWidth="1"/>
    <col min="11024" max="11024" width="8.00390625" style="0" customWidth="1"/>
    <col min="11025" max="11025" width="7.421875" style="0" customWidth="1"/>
    <col min="11026" max="11027" width="11.140625" style="0" bestFit="1" customWidth="1"/>
    <col min="11028" max="11028" width="6.57421875" style="0" bestFit="1" customWidth="1"/>
    <col min="11264" max="11264" width="3.00390625" style="0" bestFit="1" customWidth="1"/>
    <col min="11265" max="11265" width="27.421875" style="0" customWidth="1"/>
    <col min="11266" max="11267" width="9.00390625" style="0" bestFit="1" customWidth="1"/>
    <col min="11268" max="11268" width="8.140625" style="0" bestFit="1" customWidth="1"/>
    <col min="11269" max="11269" width="9.7109375" style="0" customWidth="1"/>
    <col min="11270" max="11270" width="10.00390625" style="0" customWidth="1"/>
    <col min="11271" max="11272" width="8.140625" style="0" bestFit="1" customWidth="1"/>
    <col min="11273" max="11273" width="7.140625" style="0" bestFit="1" customWidth="1"/>
    <col min="11274" max="11274" width="6.57421875" style="0" bestFit="1" customWidth="1"/>
    <col min="11275" max="11275" width="8.7109375" style="0" bestFit="1" customWidth="1"/>
    <col min="11276" max="11276" width="6.8515625" style="0" customWidth="1"/>
    <col min="11277" max="11277" width="8.7109375" style="0" customWidth="1"/>
    <col min="11278" max="11278" width="8.421875" style="0" customWidth="1"/>
    <col min="11279" max="11279" width="7.8515625" style="0" customWidth="1"/>
    <col min="11280" max="11280" width="8.00390625" style="0" customWidth="1"/>
    <col min="11281" max="11281" width="7.421875" style="0" customWidth="1"/>
    <col min="11282" max="11283" width="11.140625" style="0" bestFit="1" customWidth="1"/>
    <col min="11284" max="11284" width="6.57421875" style="0" bestFit="1" customWidth="1"/>
    <col min="11520" max="11520" width="3.00390625" style="0" bestFit="1" customWidth="1"/>
    <col min="11521" max="11521" width="27.421875" style="0" customWidth="1"/>
    <col min="11522" max="11523" width="9.00390625" style="0" bestFit="1" customWidth="1"/>
    <col min="11524" max="11524" width="8.140625" style="0" bestFit="1" customWidth="1"/>
    <col min="11525" max="11525" width="9.7109375" style="0" customWidth="1"/>
    <col min="11526" max="11526" width="10.00390625" style="0" customWidth="1"/>
    <col min="11527" max="11528" width="8.140625" style="0" bestFit="1" customWidth="1"/>
    <col min="11529" max="11529" width="7.140625" style="0" bestFit="1" customWidth="1"/>
    <col min="11530" max="11530" width="6.57421875" style="0" bestFit="1" customWidth="1"/>
    <col min="11531" max="11531" width="8.7109375" style="0" bestFit="1" customWidth="1"/>
    <col min="11532" max="11532" width="6.8515625" style="0" customWidth="1"/>
    <col min="11533" max="11533" width="8.7109375" style="0" customWidth="1"/>
    <col min="11534" max="11534" width="8.421875" style="0" customWidth="1"/>
    <col min="11535" max="11535" width="7.8515625" style="0" customWidth="1"/>
    <col min="11536" max="11536" width="8.00390625" style="0" customWidth="1"/>
    <col min="11537" max="11537" width="7.421875" style="0" customWidth="1"/>
    <col min="11538" max="11539" width="11.140625" style="0" bestFit="1" customWidth="1"/>
    <col min="11540" max="11540" width="6.57421875" style="0" bestFit="1" customWidth="1"/>
    <col min="11776" max="11776" width="3.00390625" style="0" bestFit="1" customWidth="1"/>
    <col min="11777" max="11777" width="27.421875" style="0" customWidth="1"/>
    <col min="11778" max="11779" width="9.00390625" style="0" bestFit="1" customWidth="1"/>
    <col min="11780" max="11780" width="8.140625" style="0" bestFit="1" customWidth="1"/>
    <col min="11781" max="11781" width="9.7109375" style="0" customWidth="1"/>
    <col min="11782" max="11782" width="10.00390625" style="0" customWidth="1"/>
    <col min="11783" max="11784" width="8.140625" style="0" bestFit="1" customWidth="1"/>
    <col min="11785" max="11785" width="7.140625" style="0" bestFit="1" customWidth="1"/>
    <col min="11786" max="11786" width="6.57421875" style="0" bestFit="1" customWidth="1"/>
    <col min="11787" max="11787" width="8.7109375" style="0" bestFit="1" customWidth="1"/>
    <col min="11788" max="11788" width="6.8515625" style="0" customWidth="1"/>
    <col min="11789" max="11789" width="8.7109375" style="0" customWidth="1"/>
    <col min="11790" max="11790" width="8.421875" style="0" customWidth="1"/>
    <col min="11791" max="11791" width="7.8515625" style="0" customWidth="1"/>
    <col min="11792" max="11792" width="8.00390625" style="0" customWidth="1"/>
    <col min="11793" max="11793" width="7.421875" style="0" customWidth="1"/>
    <col min="11794" max="11795" width="11.140625" style="0" bestFit="1" customWidth="1"/>
    <col min="11796" max="11796" width="6.57421875" style="0" bestFit="1" customWidth="1"/>
    <col min="12032" max="12032" width="3.00390625" style="0" bestFit="1" customWidth="1"/>
    <col min="12033" max="12033" width="27.421875" style="0" customWidth="1"/>
    <col min="12034" max="12035" width="9.00390625" style="0" bestFit="1" customWidth="1"/>
    <col min="12036" max="12036" width="8.140625" style="0" bestFit="1" customWidth="1"/>
    <col min="12037" max="12037" width="9.7109375" style="0" customWidth="1"/>
    <col min="12038" max="12038" width="10.00390625" style="0" customWidth="1"/>
    <col min="12039" max="12040" width="8.140625" style="0" bestFit="1" customWidth="1"/>
    <col min="12041" max="12041" width="7.140625" style="0" bestFit="1" customWidth="1"/>
    <col min="12042" max="12042" width="6.57421875" style="0" bestFit="1" customWidth="1"/>
    <col min="12043" max="12043" width="8.7109375" style="0" bestFit="1" customWidth="1"/>
    <col min="12044" max="12044" width="6.8515625" style="0" customWidth="1"/>
    <col min="12045" max="12045" width="8.7109375" style="0" customWidth="1"/>
    <col min="12046" max="12046" width="8.421875" style="0" customWidth="1"/>
    <col min="12047" max="12047" width="7.8515625" style="0" customWidth="1"/>
    <col min="12048" max="12048" width="8.00390625" style="0" customWidth="1"/>
    <col min="12049" max="12049" width="7.421875" style="0" customWidth="1"/>
    <col min="12050" max="12051" width="11.140625" style="0" bestFit="1" customWidth="1"/>
    <col min="12052" max="12052" width="6.57421875" style="0" bestFit="1" customWidth="1"/>
    <col min="12288" max="12288" width="3.00390625" style="0" bestFit="1" customWidth="1"/>
    <col min="12289" max="12289" width="27.421875" style="0" customWidth="1"/>
    <col min="12290" max="12291" width="9.00390625" style="0" bestFit="1" customWidth="1"/>
    <col min="12292" max="12292" width="8.140625" style="0" bestFit="1" customWidth="1"/>
    <col min="12293" max="12293" width="9.7109375" style="0" customWidth="1"/>
    <col min="12294" max="12294" width="10.00390625" style="0" customWidth="1"/>
    <col min="12295" max="12296" width="8.140625" style="0" bestFit="1" customWidth="1"/>
    <col min="12297" max="12297" width="7.140625" style="0" bestFit="1" customWidth="1"/>
    <col min="12298" max="12298" width="6.57421875" style="0" bestFit="1" customWidth="1"/>
    <col min="12299" max="12299" width="8.7109375" style="0" bestFit="1" customWidth="1"/>
    <col min="12300" max="12300" width="6.8515625" style="0" customWidth="1"/>
    <col min="12301" max="12301" width="8.7109375" style="0" customWidth="1"/>
    <col min="12302" max="12302" width="8.421875" style="0" customWidth="1"/>
    <col min="12303" max="12303" width="7.8515625" style="0" customWidth="1"/>
    <col min="12304" max="12304" width="8.00390625" style="0" customWidth="1"/>
    <col min="12305" max="12305" width="7.421875" style="0" customWidth="1"/>
    <col min="12306" max="12307" width="11.140625" style="0" bestFit="1" customWidth="1"/>
    <col min="12308" max="12308" width="6.57421875" style="0" bestFit="1" customWidth="1"/>
    <col min="12544" max="12544" width="3.00390625" style="0" bestFit="1" customWidth="1"/>
    <col min="12545" max="12545" width="27.421875" style="0" customWidth="1"/>
    <col min="12546" max="12547" width="9.00390625" style="0" bestFit="1" customWidth="1"/>
    <col min="12548" max="12548" width="8.140625" style="0" bestFit="1" customWidth="1"/>
    <col min="12549" max="12549" width="9.7109375" style="0" customWidth="1"/>
    <col min="12550" max="12550" width="10.00390625" style="0" customWidth="1"/>
    <col min="12551" max="12552" width="8.140625" style="0" bestFit="1" customWidth="1"/>
    <col min="12553" max="12553" width="7.140625" style="0" bestFit="1" customWidth="1"/>
    <col min="12554" max="12554" width="6.57421875" style="0" bestFit="1" customWidth="1"/>
    <col min="12555" max="12555" width="8.7109375" style="0" bestFit="1" customWidth="1"/>
    <col min="12556" max="12556" width="6.8515625" style="0" customWidth="1"/>
    <col min="12557" max="12557" width="8.7109375" style="0" customWidth="1"/>
    <col min="12558" max="12558" width="8.421875" style="0" customWidth="1"/>
    <col min="12559" max="12559" width="7.8515625" style="0" customWidth="1"/>
    <col min="12560" max="12560" width="8.00390625" style="0" customWidth="1"/>
    <col min="12561" max="12561" width="7.421875" style="0" customWidth="1"/>
    <col min="12562" max="12563" width="11.140625" style="0" bestFit="1" customWidth="1"/>
    <col min="12564" max="12564" width="6.57421875" style="0" bestFit="1" customWidth="1"/>
    <col min="12800" max="12800" width="3.00390625" style="0" bestFit="1" customWidth="1"/>
    <col min="12801" max="12801" width="27.421875" style="0" customWidth="1"/>
    <col min="12802" max="12803" width="9.00390625" style="0" bestFit="1" customWidth="1"/>
    <col min="12804" max="12804" width="8.140625" style="0" bestFit="1" customWidth="1"/>
    <col min="12805" max="12805" width="9.7109375" style="0" customWidth="1"/>
    <col min="12806" max="12806" width="10.00390625" style="0" customWidth="1"/>
    <col min="12807" max="12808" width="8.140625" style="0" bestFit="1" customWidth="1"/>
    <col min="12809" max="12809" width="7.140625" style="0" bestFit="1" customWidth="1"/>
    <col min="12810" max="12810" width="6.57421875" style="0" bestFit="1" customWidth="1"/>
    <col min="12811" max="12811" width="8.7109375" style="0" bestFit="1" customWidth="1"/>
    <col min="12812" max="12812" width="6.8515625" style="0" customWidth="1"/>
    <col min="12813" max="12813" width="8.7109375" style="0" customWidth="1"/>
    <col min="12814" max="12814" width="8.421875" style="0" customWidth="1"/>
    <col min="12815" max="12815" width="7.8515625" style="0" customWidth="1"/>
    <col min="12816" max="12816" width="8.00390625" style="0" customWidth="1"/>
    <col min="12817" max="12817" width="7.421875" style="0" customWidth="1"/>
    <col min="12818" max="12819" width="11.140625" style="0" bestFit="1" customWidth="1"/>
    <col min="12820" max="12820" width="6.57421875" style="0" bestFit="1" customWidth="1"/>
    <col min="13056" max="13056" width="3.00390625" style="0" bestFit="1" customWidth="1"/>
    <col min="13057" max="13057" width="27.421875" style="0" customWidth="1"/>
    <col min="13058" max="13059" width="9.00390625" style="0" bestFit="1" customWidth="1"/>
    <col min="13060" max="13060" width="8.140625" style="0" bestFit="1" customWidth="1"/>
    <col min="13061" max="13061" width="9.7109375" style="0" customWidth="1"/>
    <col min="13062" max="13062" width="10.00390625" style="0" customWidth="1"/>
    <col min="13063" max="13064" width="8.140625" style="0" bestFit="1" customWidth="1"/>
    <col min="13065" max="13065" width="7.140625" style="0" bestFit="1" customWidth="1"/>
    <col min="13066" max="13066" width="6.57421875" style="0" bestFit="1" customWidth="1"/>
    <col min="13067" max="13067" width="8.7109375" style="0" bestFit="1" customWidth="1"/>
    <col min="13068" max="13068" width="6.8515625" style="0" customWidth="1"/>
    <col min="13069" max="13069" width="8.7109375" style="0" customWidth="1"/>
    <col min="13070" max="13070" width="8.421875" style="0" customWidth="1"/>
    <col min="13071" max="13071" width="7.8515625" style="0" customWidth="1"/>
    <col min="13072" max="13072" width="8.00390625" style="0" customWidth="1"/>
    <col min="13073" max="13073" width="7.421875" style="0" customWidth="1"/>
    <col min="13074" max="13075" width="11.140625" style="0" bestFit="1" customWidth="1"/>
    <col min="13076" max="13076" width="6.57421875" style="0" bestFit="1" customWidth="1"/>
    <col min="13312" max="13312" width="3.00390625" style="0" bestFit="1" customWidth="1"/>
    <col min="13313" max="13313" width="27.421875" style="0" customWidth="1"/>
    <col min="13314" max="13315" width="9.00390625" style="0" bestFit="1" customWidth="1"/>
    <col min="13316" max="13316" width="8.140625" style="0" bestFit="1" customWidth="1"/>
    <col min="13317" max="13317" width="9.7109375" style="0" customWidth="1"/>
    <col min="13318" max="13318" width="10.00390625" style="0" customWidth="1"/>
    <col min="13319" max="13320" width="8.140625" style="0" bestFit="1" customWidth="1"/>
    <col min="13321" max="13321" width="7.140625" style="0" bestFit="1" customWidth="1"/>
    <col min="13322" max="13322" width="6.57421875" style="0" bestFit="1" customWidth="1"/>
    <col min="13323" max="13323" width="8.7109375" style="0" bestFit="1" customWidth="1"/>
    <col min="13324" max="13324" width="6.8515625" style="0" customWidth="1"/>
    <col min="13325" max="13325" width="8.7109375" style="0" customWidth="1"/>
    <col min="13326" max="13326" width="8.421875" style="0" customWidth="1"/>
    <col min="13327" max="13327" width="7.8515625" style="0" customWidth="1"/>
    <col min="13328" max="13328" width="8.00390625" style="0" customWidth="1"/>
    <col min="13329" max="13329" width="7.421875" style="0" customWidth="1"/>
    <col min="13330" max="13331" width="11.140625" style="0" bestFit="1" customWidth="1"/>
    <col min="13332" max="13332" width="6.57421875" style="0" bestFit="1" customWidth="1"/>
    <col min="13568" max="13568" width="3.00390625" style="0" bestFit="1" customWidth="1"/>
    <col min="13569" max="13569" width="27.421875" style="0" customWidth="1"/>
    <col min="13570" max="13571" width="9.00390625" style="0" bestFit="1" customWidth="1"/>
    <col min="13572" max="13572" width="8.140625" style="0" bestFit="1" customWidth="1"/>
    <col min="13573" max="13573" width="9.7109375" style="0" customWidth="1"/>
    <col min="13574" max="13574" width="10.00390625" style="0" customWidth="1"/>
    <col min="13575" max="13576" width="8.140625" style="0" bestFit="1" customWidth="1"/>
    <col min="13577" max="13577" width="7.140625" style="0" bestFit="1" customWidth="1"/>
    <col min="13578" max="13578" width="6.57421875" style="0" bestFit="1" customWidth="1"/>
    <col min="13579" max="13579" width="8.7109375" style="0" bestFit="1" customWidth="1"/>
    <col min="13580" max="13580" width="6.8515625" style="0" customWidth="1"/>
    <col min="13581" max="13581" width="8.7109375" style="0" customWidth="1"/>
    <col min="13582" max="13582" width="8.421875" style="0" customWidth="1"/>
    <col min="13583" max="13583" width="7.8515625" style="0" customWidth="1"/>
    <col min="13584" max="13584" width="8.00390625" style="0" customWidth="1"/>
    <col min="13585" max="13585" width="7.421875" style="0" customWidth="1"/>
    <col min="13586" max="13587" width="11.140625" style="0" bestFit="1" customWidth="1"/>
    <col min="13588" max="13588" width="6.57421875" style="0" bestFit="1" customWidth="1"/>
    <col min="13824" max="13824" width="3.00390625" style="0" bestFit="1" customWidth="1"/>
    <col min="13825" max="13825" width="27.421875" style="0" customWidth="1"/>
    <col min="13826" max="13827" width="9.00390625" style="0" bestFit="1" customWidth="1"/>
    <col min="13828" max="13828" width="8.140625" style="0" bestFit="1" customWidth="1"/>
    <col min="13829" max="13829" width="9.7109375" style="0" customWidth="1"/>
    <col min="13830" max="13830" width="10.00390625" style="0" customWidth="1"/>
    <col min="13831" max="13832" width="8.140625" style="0" bestFit="1" customWidth="1"/>
    <col min="13833" max="13833" width="7.140625" style="0" bestFit="1" customWidth="1"/>
    <col min="13834" max="13834" width="6.57421875" style="0" bestFit="1" customWidth="1"/>
    <col min="13835" max="13835" width="8.7109375" style="0" bestFit="1" customWidth="1"/>
    <col min="13836" max="13836" width="6.8515625" style="0" customWidth="1"/>
    <col min="13837" max="13837" width="8.7109375" style="0" customWidth="1"/>
    <col min="13838" max="13838" width="8.421875" style="0" customWidth="1"/>
    <col min="13839" max="13839" width="7.8515625" style="0" customWidth="1"/>
    <col min="13840" max="13840" width="8.00390625" style="0" customWidth="1"/>
    <col min="13841" max="13841" width="7.421875" style="0" customWidth="1"/>
    <col min="13842" max="13843" width="11.140625" style="0" bestFit="1" customWidth="1"/>
    <col min="13844" max="13844" width="6.57421875" style="0" bestFit="1" customWidth="1"/>
    <col min="14080" max="14080" width="3.00390625" style="0" bestFit="1" customWidth="1"/>
    <col min="14081" max="14081" width="27.421875" style="0" customWidth="1"/>
    <col min="14082" max="14083" width="9.00390625" style="0" bestFit="1" customWidth="1"/>
    <col min="14084" max="14084" width="8.140625" style="0" bestFit="1" customWidth="1"/>
    <col min="14085" max="14085" width="9.7109375" style="0" customWidth="1"/>
    <col min="14086" max="14086" width="10.00390625" style="0" customWidth="1"/>
    <col min="14087" max="14088" width="8.140625" style="0" bestFit="1" customWidth="1"/>
    <col min="14089" max="14089" width="7.140625" style="0" bestFit="1" customWidth="1"/>
    <col min="14090" max="14090" width="6.57421875" style="0" bestFit="1" customWidth="1"/>
    <col min="14091" max="14091" width="8.7109375" style="0" bestFit="1" customWidth="1"/>
    <col min="14092" max="14092" width="6.8515625" style="0" customWidth="1"/>
    <col min="14093" max="14093" width="8.7109375" style="0" customWidth="1"/>
    <col min="14094" max="14094" width="8.421875" style="0" customWidth="1"/>
    <col min="14095" max="14095" width="7.8515625" style="0" customWidth="1"/>
    <col min="14096" max="14096" width="8.00390625" style="0" customWidth="1"/>
    <col min="14097" max="14097" width="7.421875" style="0" customWidth="1"/>
    <col min="14098" max="14099" width="11.140625" style="0" bestFit="1" customWidth="1"/>
    <col min="14100" max="14100" width="6.57421875" style="0" bestFit="1" customWidth="1"/>
    <col min="14336" max="14336" width="3.00390625" style="0" bestFit="1" customWidth="1"/>
    <col min="14337" max="14337" width="27.421875" style="0" customWidth="1"/>
    <col min="14338" max="14339" width="9.00390625" style="0" bestFit="1" customWidth="1"/>
    <col min="14340" max="14340" width="8.140625" style="0" bestFit="1" customWidth="1"/>
    <col min="14341" max="14341" width="9.7109375" style="0" customWidth="1"/>
    <col min="14342" max="14342" width="10.00390625" style="0" customWidth="1"/>
    <col min="14343" max="14344" width="8.140625" style="0" bestFit="1" customWidth="1"/>
    <col min="14345" max="14345" width="7.140625" style="0" bestFit="1" customWidth="1"/>
    <col min="14346" max="14346" width="6.57421875" style="0" bestFit="1" customWidth="1"/>
    <col min="14347" max="14347" width="8.7109375" style="0" bestFit="1" customWidth="1"/>
    <col min="14348" max="14348" width="6.8515625" style="0" customWidth="1"/>
    <col min="14349" max="14349" width="8.7109375" style="0" customWidth="1"/>
    <col min="14350" max="14350" width="8.421875" style="0" customWidth="1"/>
    <col min="14351" max="14351" width="7.8515625" style="0" customWidth="1"/>
    <col min="14352" max="14352" width="8.00390625" style="0" customWidth="1"/>
    <col min="14353" max="14353" width="7.421875" style="0" customWidth="1"/>
    <col min="14354" max="14355" width="11.140625" style="0" bestFit="1" customWidth="1"/>
    <col min="14356" max="14356" width="6.57421875" style="0" bestFit="1" customWidth="1"/>
    <col min="14592" max="14592" width="3.00390625" style="0" bestFit="1" customWidth="1"/>
    <col min="14593" max="14593" width="27.421875" style="0" customWidth="1"/>
    <col min="14594" max="14595" width="9.00390625" style="0" bestFit="1" customWidth="1"/>
    <col min="14596" max="14596" width="8.140625" style="0" bestFit="1" customWidth="1"/>
    <col min="14597" max="14597" width="9.7109375" style="0" customWidth="1"/>
    <col min="14598" max="14598" width="10.00390625" style="0" customWidth="1"/>
    <col min="14599" max="14600" width="8.140625" style="0" bestFit="1" customWidth="1"/>
    <col min="14601" max="14601" width="7.140625" style="0" bestFit="1" customWidth="1"/>
    <col min="14602" max="14602" width="6.57421875" style="0" bestFit="1" customWidth="1"/>
    <col min="14603" max="14603" width="8.7109375" style="0" bestFit="1" customWidth="1"/>
    <col min="14604" max="14604" width="6.8515625" style="0" customWidth="1"/>
    <col min="14605" max="14605" width="8.7109375" style="0" customWidth="1"/>
    <col min="14606" max="14606" width="8.421875" style="0" customWidth="1"/>
    <col min="14607" max="14607" width="7.8515625" style="0" customWidth="1"/>
    <col min="14608" max="14608" width="8.00390625" style="0" customWidth="1"/>
    <col min="14609" max="14609" width="7.421875" style="0" customWidth="1"/>
    <col min="14610" max="14611" width="11.140625" style="0" bestFit="1" customWidth="1"/>
    <col min="14612" max="14612" width="6.57421875" style="0" bestFit="1" customWidth="1"/>
    <col min="14848" max="14848" width="3.00390625" style="0" bestFit="1" customWidth="1"/>
    <col min="14849" max="14849" width="27.421875" style="0" customWidth="1"/>
    <col min="14850" max="14851" width="9.00390625" style="0" bestFit="1" customWidth="1"/>
    <col min="14852" max="14852" width="8.140625" style="0" bestFit="1" customWidth="1"/>
    <col min="14853" max="14853" width="9.7109375" style="0" customWidth="1"/>
    <col min="14854" max="14854" width="10.00390625" style="0" customWidth="1"/>
    <col min="14855" max="14856" width="8.140625" style="0" bestFit="1" customWidth="1"/>
    <col min="14857" max="14857" width="7.140625" style="0" bestFit="1" customWidth="1"/>
    <col min="14858" max="14858" width="6.57421875" style="0" bestFit="1" customWidth="1"/>
    <col min="14859" max="14859" width="8.7109375" style="0" bestFit="1" customWidth="1"/>
    <col min="14860" max="14860" width="6.8515625" style="0" customWidth="1"/>
    <col min="14861" max="14861" width="8.7109375" style="0" customWidth="1"/>
    <col min="14862" max="14862" width="8.421875" style="0" customWidth="1"/>
    <col min="14863" max="14863" width="7.8515625" style="0" customWidth="1"/>
    <col min="14864" max="14864" width="8.00390625" style="0" customWidth="1"/>
    <col min="14865" max="14865" width="7.421875" style="0" customWidth="1"/>
    <col min="14866" max="14867" width="11.140625" style="0" bestFit="1" customWidth="1"/>
    <col min="14868" max="14868" width="6.57421875" style="0" bestFit="1" customWidth="1"/>
    <col min="15104" max="15104" width="3.00390625" style="0" bestFit="1" customWidth="1"/>
    <col min="15105" max="15105" width="27.421875" style="0" customWidth="1"/>
    <col min="15106" max="15107" width="9.00390625" style="0" bestFit="1" customWidth="1"/>
    <col min="15108" max="15108" width="8.140625" style="0" bestFit="1" customWidth="1"/>
    <col min="15109" max="15109" width="9.7109375" style="0" customWidth="1"/>
    <col min="15110" max="15110" width="10.00390625" style="0" customWidth="1"/>
    <col min="15111" max="15112" width="8.140625" style="0" bestFit="1" customWidth="1"/>
    <col min="15113" max="15113" width="7.140625" style="0" bestFit="1" customWidth="1"/>
    <col min="15114" max="15114" width="6.57421875" style="0" bestFit="1" customWidth="1"/>
    <col min="15115" max="15115" width="8.7109375" style="0" bestFit="1" customWidth="1"/>
    <col min="15116" max="15116" width="6.8515625" style="0" customWidth="1"/>
    <col min="15117" max="15117" width="8.7109375" style="0" customWidth="1"/>
    <col min="15118" max="15118" width="8.421875" style="0" customWidth="1"/>
    <col min="15119" max="15119" width="7.8515625" style="0" customWidth="1"/>
    <col min="15120" max="15120" width="8.00390625" style="0" customWidth="1"/>
    <col min="15121" max="15121" width="7.421875" style="0" customWidth="1"/>
    <col min="15122" max="15123" width="11.140625" style="0" bestFit="1" customWidth="1"/>
    <col min="15124" max="15124" width="6.57421875" style="0" bestFit="1" customWidth="1"/>
    <col min="15360" max="15360" width="3.00390625" style="0" bestFit="1" customWidth="1"/>
    <col min="15361" max="15361" width="27.421875" style="0" customWidth="1"/>
    <col min="15362" max="15363" width="9.00390625" style="0" bestFit="1" customWidth="1"/>
    <col min="15364" max="15364" width="8.140625" style="0" bestFit="1" customWidth="1"/>
    <col min="15365" max="15365" width="9.7109375" style="0" customWidth="1"/>
    <col min="15366" max="15366" width="10.00390625" style="0" customWidth="1"/>
    <col min="15367" max="15368" width="8.140625" style="0" bestFit="1" customWidth="1"/>
    <col min="15369" max="15369" width="7.140625" style="0" bestFit="1" customWidth="1"/>
    <col min="15370" max="15370" width="6.57421875" style="0" bestFit="1" customWidth="1"/>
    <col min="15371" max="15371" width="8.7109375" style="0" bestFit="1" customWidth="1"/>
    <col min="15372" max="15372" width="6.8515625" style="0" customWidth="1"/>
    <col min="15373" max="15373" width="8.7109375" style="0" customWidth="1"/>
    <col min="15374" max="15374" width="8.421875" style="0" customWidth="1"/>
    <col min="15375" max="15375" width="7.8515625" style="0" customWidth="1"/>
    <col min="15376" max="15376" width="8.00390625" style="0" customWidth="1"/>
    <col min="15377" max="15377" width="7.421875" style="0" customWidth="1"/>
    <col min="15378" max="15379" width="11.140625" style="0" bestFit="1" customWidth="1"/>
    <col min="15380" max="15380" width="6.57421875" style="0" bestFit="1" customWidth="1"/>
    <col min="15616" max="15616" width="3.00390625" style="0" bestFit="1" customWidth="1"/>
    <col min="15617" max="15617" width="27.421875" style="0" customWidth="1"/>
    <col min="15618" max="15619" width="9.00390625" style="0" bestFit="1" customWidth="1"/>
    <col min="15620" max="15620" width="8.140625" style="0" bestFit="1" customWidth="1"/>
    <col min="15621" max="15621" width="9.7109375" style="0" customWidth="1"/>
    <col min="15622" max="15622" width="10.00390625" style="0" customWidth="1"/>
    <col min="15623" max="15624" width="8.140625" style="0" bestFit="1" customWidth="1"/>
    <col min="15625" max="15625" width="7.140625" style="0" bestFit="1" customWidth="1"/>
    <col min="15626" max="15626" width="6.57421875" style="0" bestFit="1" customWidth="1"/>
    <col min="15627" max="15627" width="8.7109375" style="0" bestFit="1" customWidth="1"/>
    <col min="15628" max="15628" width="6.8515625" style="0" customWidth="1"/>
    <col min="15629" max="15629" width="8.7109375" style="0" customWidth="1"/>
    <col min="15630" max="15630" width="8.421875" style="0" customWidth="1"/>
    <col min="15631" max="15631" width="7.8515625" style="0" customWidth="1"/>
    <col min="15632" max="15632" width="8.00390625" style="0" customWidth="1"/>
    <col min="15633" max="15633" width="7.421875" style="0" customWidth="1"/>
    <col min="15634" max="15635" width="11.140625" style="0" bestFit="1" customWidth="1"/>
    <col min="15636" max="15636" width="6.57421875" style="0" bestFit="1" customWidth="1"/>
    <col min="15872" max="15872" width="3.00390625" style="0" bestFit="1" customWidth="1"/>
    <col min="15873" max="15873" width="27.421875" style="0" customWidth="1"/>
    <col min="15874" max="15875" width="9.00390625" style="0" bestFit="1" customWidth="1"/>
    <col min="15876" max="15876" width="8.140625" style="0" bestFit="1" customWidth="1"/>
    <col min="15877" max="15877" width="9.7109375" style="0" customWidth="1"/>
    <col min="15878" max="15878" width="10.00390625" style="0" customWidth="1"/>
    <col min="15879" max="15880" width="8.140625" style="0" bestFit="1" customWidth="1"/>
    <col min="15881" max="15881" width="7.140625" style="0" bestFit="1" customWidth="1"/>
    <col min="15882" max="15882" width="6.57421875" style="0" bestFit="1" customWidth="1"/>
    <col min="15883" max="15883" width="8.7109375" style="0" bestFit="1" customWidth="1"/>
    <col min="15884" max="15884" width="6.8515625" style="0" customWidth="1"/>
    <col min="15885" max="15885" width="8.7109375" style="0" customWidth="1"/>
    <col min="15886" max="15886" width="8.421875" style="0" customWidth="1"/>
    <col min="15887" max="15887" width="7.8515625" style="0" customWidth="1"/>
    <col min="15888" max="15888" width="8.00390625" style="0" customWidth="1"/>
    <col min="15889" max="15889" width="7.421875" style="0" customWidth="1"/>
    <col min="15890" max="15891" width="11.140625" style="0" bestFit="1" customWidth="1"/>
    <col min="15892" max="15892" width="6.57421875" style="0" bestFit="1" customWidth="1"/>
    <col min="16128" max="16128" width="3.00390625" style="0" bestFit="1" customWidth="1"/>
    <col min="16129" max="16129" width="27.421875" style="0" customWidth="1"/>
    <col min="16130" max="16131" width="9.00390625" style="0" bestFit="1" customWidth="1"/>
    <col min="16132" max="16132" width="8.140625" style="0" bestFit="1" customWidth="1"/>
    <col min="16133" max="16133" width="9.7109375" style="0" customWidth="1"/>
    <col min="16134" max="16134" width="10.00390625" style="0" customWidth="1"/>
    <col min="16135" max="16136" width="8.140625" style="0" bestFit="1" customWidth="1"/>
    <col min="16137" max="16137" width="7.140625" style="0" bestFit="1" customWidth="1"/>
    <col min="16138" max="16138" width="6.57421875" style="0" bestFit="1" customWidth="1"/>
    <col min="16139" max="16139" width="8.7109375" style="0" bestFit="1" customWidth="1"/>
    <col min="16140" max="16140" width="6.8515625" style="0" customWidth="1"/>
    <col min="16141" max="16141" width="8.7109375" style="0" customWidth="1"/>
    <col min="16142" max="16142" width="8.421875" style="0" customWidth="1"/>
    <col min="16143" max="16143" width="7.8515625" style="0" customWidth="1"/>
    <col min="16144" max="16144" width="8.00390625" style="0" customWidth="1"/>
    <col min="16145" max="16145" width="7.421875" style="0" customWidth="1"/>
    <col min="16146" max="16147" width="11.140625" style="0" bestFit="1" customWidth="1"/>
    <col min="16148" max="16148" width="6.57421875" style="0" bestFit="1" customWidth="1"/>
  </cols>
  <sheetData>
    <row r="1" spans="1:20" ht="15">
      <c r="A1" s="13" t="s">
        <v>0</v>
      </c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67.5">
      <c r="A2" s="15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18</v>
      </c>
      <c r="R2" s="15" t="s">
        <v>19</v>
      </c>
      <c r="S2" s="15" t="s">
        <v>20</v>
      </c>
      <c r="T2" s="15" t="s">
        <v>21</v>
      </c>
    </row>
    <row r="3" spans="1:20" ht="15">
      <c r="A3" s="16" t="str">
        <f>'[1]Prom. Anual al pub 2022'!B6</f>
        <v>01 AL 07 DE ENERO 2022</v>
      </c>
      <c r="B3" s="17">
        <v>270.0976</v>
      </c>
      <c r="C3" s="17">
        <v>255.49879999999996</v>
      </c>
      <c r="D3" s="17">
        <v>201.10240000000002</v>
      </c>
      <c r="E3" s="17">
        <v>179.8968</v>
      </c>
      <c r="F3" s="17">
        <v>174.2168</v>
      </c>
      <c r="G3" s="17">
        <f aca="true" t="shared" si="0" ref="G3:H8">E3</f>
        <v>179.8968</v>
      </c>
      <c r="H3" s="17">
        <f t="shared" si="0"/>
        <v>174.2168</v>
      </c>
      <c r="I3" s="17">
        <v>219.09519999999998</v>
      </c>
      <c r="J3" s="17">
        <v>180.6783</v>
      </c>
      <c r="K3" s="17">
        <v>209.7968</v>
      </c>
      <c r="L3" s="17">
        <v>153.6352</v>
      </c>
      <c r="M3" s="17">
        <v>151.27439999999999</v>
      </c>
      <c r="N3" s="17">
        <v>145.59439999999998</v>
      </c>
      <c r="O3" s="17">
        <f aca="true" t="shared" si="1" ref="O3:P8">M3</f>
        <v>151.27439999999999</v>
      </c>
      <c r="P3" s="17">
        <f t="shared" si="1"/>
        <v>145.59439999999998</v>
      </c>
      <c r="Q3" s="17">
        <v>172.00799999999998</v>
      </c>
      <c r="R3" s="17">
        <v>169.62560000000002</v>
      </c>
      <c r="S3" s="17">
        <v>163.9456</v>
      </c>
      <c r="T3" s="17">
        <v>141.09640000000002</v>
      </c>
    </row>
    <row r="4" spans="1:20" ht="15">
      <c r="A4" s="16" t="str">
        <f>'[1]Prom. Anual al pub 2022'!B7</f>
        <v>08 AL 14 DE ENERO 2022</v>
      </c>
      <c r="B4" s="17">
        <v>273.6008</v>
      </c>
      <c r="C4" s="17">
        <v>258.5032</v>
      </c>
      <c r="D4" s="17">
        <v>204.5956</v>
      </c>
      <c r="E4" s="17">
        <v>183.39999999999998</v>
      </c>
      <c r="F4" s="17">
        <v>177.71999999999997</v>
      </c>
      <c r="G4" s="17">
        <f t="shared" si="0"/>
        <v>183.39999999999998</v>
      </c>
      <c r="H4" s="17">
        <f t="shared" si="0"/>
        <v>177.71999999999997</v>
      </c>
      <c r="I4" s="17">
        <v>223.1016</v>
      </c>
      <c r="J4" s="17">
        <v>180.6783</v>
      </c>
      <c r="K4" s="17">
        <v>209.7956</v>
      </c>
      <c r="L4" s="17">
        <v>153.6352</v>
      </c>
      <c r="M4" s="17">
        <v>151.27439999999999</v>
      </c>
      <c r="N4" s="17">
        <v>145.59439999999998</v>
      </c>
      <c r="O4" s="17">
        <f t="shared" si="1"/>
        <v>151.27439999999999</v>
      </c>
      <c r="P4" s="17">
        <f t="shared" si="1"/>
        <v>145.59439999999998</v>
      </c>
      <c r="Q4" s="17">
        <v>172.00799999999998</v>
      </c>
      <c r="R4" s="17">
        <v>169.6256</v>
      </c>
      <c r="S4" s="17">
        <v>163.94559999999998</v>
      </c>
      <c r="T4" s="17">
        <v>142.60440000000003</v>
      </c>
    </row>
    <row r="5" spans="1:20" ht="15">
      <c r="A5" s="16" t="str">
        <f>'[1]Prom. Anual al pub 2022'!B8</f>
        <v>15 AL 21 DE ENERO 2022</v>
      </c>
      <c r="B5" s="17">
        <v>278.6004</v>
      </c>
      <c r="C5" s="17">
        <v>262.49800000000005</v>
      </c>
      <c r="D5" s="17">
        <v>208.60040000000004</v>
      </c>
      <c r="E5" s="17">
        <v>187.40200000000002</v>
      </c>
      <c r="F5" s="17">
        <v>181.722</v>
      </c>
      <c r="G5" s="17">
        <f t="shared" si="0"/>
        <v>187.40200000000002</v>
      </c>
      <c r="H5" s="17">
        <f t="shared" si="0"/>
        <v>181.722</v>
      </c>
      <c r="I5" s="17">
        <v>228.10119999999998</v>
      </c>
      <c r="J5" s="17">
        <v>185.68380000000002</v>
      </c>
      <c r="K5" s="17">
        <v>214.7964</v>
      </c>
      <c r="L5" s="17">
        <v>153.6352</v>
      </c>
      <c r="M5" s="17">
        <v>151.27439999999999</v>
      </c>
      <c r="N5" s="17">
        <v>145.59439999999998</v>
      </c>
      <c r="O5" s="17">
        <f t="shared" si="1"/>
        <v>151.27439999999999</v>
      </c>
      <c r="P5" s="17">
        <f t="shared" si="1"/>
        <v>145.59439999999998</v>
      </c>
      <c r="Q5" s="17">
        <v>172.00799999999998</v>
      </c>
      <c r="R5" s="17">
        <v>169.6256</v>
      </c>
      <c r="S5" s="17">
        <v>163.94559999999998</v>
      </c>
      <c r="T5" s="17">
        <v>144.5996</v>
      </c>
    </row>
    <row r="6" spans="1:20" ht="15">
      <c r="A6" s="16" t="str">
        <f>'[1]Prom. Anual al pub 2022'!B9</f>
        <v>22 AL 28 DE ENERO 2022</v>
      </c>
      <c r="B6" s="17">
        <v>283.59560000000005</v>
      </c>
      <c r="C6" s="17">
        <v>266.5028000000001</v>
      </c>
      <c r="D6" s="17">
        <v>212.60240000000002</v>
      </c>
      <c r="E6" s="17">
        <v>196.1964</v>
      </c>
      <c r="F6" s="17">
        <v>190.5164</v>
      </c>
      <c r="G6" s="17">
        <f t="shared" si="0"/>
        <v>196.1964</v>
      </c>
      <c r="H6" s="17">
        <f t="shared" si="0"/>
        <v>190.5164</v>
      </c>
      <c r="I6" s="17">
        <v>233.0964</v>
      </c>
      <c r="J6" s="17">
        <v>194.38485000000003</v>
      </c>
      <c r="K6" s="17">
        <v>223.6008</v>
      </c>
      <c r="L6" s="17">
        <v>158.94799999999998</v>
      </c>
      <c r="M6" s="17">
        <v>156.5756</v>
      </c>
      <c r="N6" s="17">
        <v>150.8956</v>
      </c>
      <c r="O6" s="17">
        <f t="shared" si="1"/>
        <v>156.5756</v>
      </c>
      <c r="P6" s="17">
        <f t="shared" si="1"/>
        <v>150.8956</v>
      </c>
      <c r="Q6" s="17">
        <v>176.28840000000002</v>
      </c>
      <c r="R6" s="17">
        <v>173.91760000000002</v>
      </c>
      <c r="S6" s="17">
        <v>168.23760000000001</v>
      </c>
      <c r="T6" s="17">
        <v>146.59640000000002</v>
      </c>
    </row>
    <row r="7" spans="1:20" ht="15">
      <c r="A7" s="16" t="str">
        <f>'[1]Prom. Anual al pub 2022'!B10</f>
        <v>29 DE ENE. AL 04 DE FEB. 2022</v>
      </c>
      <c r="B7" s="17">
        <v>283.59560000000005</v>
      </c>
      <c r="C7" s="17">
        <v>266.5028000000001</v>
      </c>
      <c r="D7" s="17">
        <v>212.60240000000002</v>
      </c>
      <c r="E7" s="17">
        <v>196.1964</v>
      </c>
      <c r="F7" s="17">
        <v>190.5164</v>
      </c>
      <c r="G7" s="17">
        <f t="shared" si="0"/>
        <v>196.1964</v>
      </c>
      <c r="H7" s="17">
        <f t="shared" si="0"/>
        <v>190.5164</v>
      </c>
      <c r="I7" s="17">
        <v>233.0964</v>
      </c>
      <c r="J7" s="17">
        <v>194.38485000000003</v>
      </c>
      <c r="K7" s="17">
        <v>223.6008</v>
      </c>
      <c r="L7" s="17">
        <v>158.94799999999998</v>
      </c>
      <c r="M7" s="17">
        <v>156.5756</v>
      </c>
      <c r="N7" s="17">
        <v>150.8956</v>
      </c>
      <c r="O7" s="17">
        <f t="shared" si="1"/>
        <v>156.5756</v>
      </c>
      <c r="P7" s="17">
        <f t="shared" si="1"/>
        <v>150.8956</v>
      </c>
      <c r="Q7" s="17">
        <v>176.28840000000002</v>
      </c>
      <c r="R7" s="17">
        <v>173.91760000000002</v>
      </c>
      <c r="S7" s="17">
        <v>168.23760000000001</v>
      </c>
      <c r="T7" s="17">
        <v>146.59640000000002</v>
      </c>
    </row>
    <row r="8" spans="1:20" ht="15">
      <c r="A8" s="16" t="str">
        <f>'[1]Prom. Anual al pub 2022'!B11</f>
        <v>05 AL 11 DE FEBRERO DE 2022</v>
      </c>
      <c r="B8" s="17">
        <v>283.59560000000005</v>
      </c>
      <c r="C8" s="17">
        <v>266.5028000000001</v>
      </c>
      <c r="D8" s="17">
        <v>212.60240000000002</v>
      </c>
      <c r="E8" s="17">
        <v>196.1964</v>
      </c>
      <c r="F8" s="17">
        <v>190.5164</v>
      </c>
      <c r="G8" s="17">
        <f t="shared" si="0"/>
        <v>196.1964</v>
      </c>
      <c r="H8" s="17">
        <f t="shared" si="0"/>
        <v>190.5164</v>
      </c>
      <c r="I8" s="17">
        <v>233.0964</v>
      </c>
      <c r="J8" s="17">
        <v>194.38485000000003</v>
      </c>
      <c r="K8" s="17">
        <v>223.6008</v>
      </c>
      <c r="L8" s="17">
        <v>158.94799999999998</v>
      </c>
      <c r="M8" s="17">
        <v>156.5756</v>
      </c>
      <c r="N8" s="17">
        <v>150.8956</v>
      </c>
      <c r="O8" s="17">
        <f t="shared" si="1"/>
        <v>156.5756</v>
      </c>
      <c r="P8" s="17">
        <f t="shared" si="1"/>
        <v>150.8956</v>
      </c>
      <c r="Q8" s="17">
        <v>176.28840000000002</v>
      </c>
      <c r="R8" s="17">
        <v>173.91760000000002</v>
      </c>
      <c r="S8" s="17">
        <v>168.23760000000001</v>
      </c>
      <c r="T8" s="17">
        <v>146.59640000000002</v>
      </c>
    </row>
    <row r="9" spans="1:20" ht="15">
      <c r="A9" s="16" t="str">
        <f>'[1]Prom. Anual al pub 2022'!B12</f>
        <v>12 AL 18 DE FEBRERO DE 2022</v>
      </c>
      <c r="B9" s="17">
        <v>287.6</v>
      </c>
      <c r="C9" s="17">
        <v>270.5</v>
      </c>
      <c r="D9" s="17">
        <v>217.6</v>
      </c>
      <c r="E9" s="17">
        <v>201.2</v>
      </c>
      <c r="F9" s="17">
        <v>195.52</v>
      </c>
      <c r="G9" s="17">
        <f>E9</f>
        <v>201.2</v>
      </c>
      <c r="H9" s="17">
        <f>F9</f>
        <v>195.52</v>
      </c>
      <c r="I9" s="17">
        <v>236.1</v>
      </c>
      <c r="J9" s="17">
        <v>198.98</v>
      </c>
      <c r="K9" s="17">
        <v>227.6</v>
      </c>
      <c r="L9" s="17">
        <v>162.95</v>
      </c>
      <c r="M9" s="17">
        <v>160.58</v>
      </c>
      <c r="N9" s="17">
        <v>154.9</v>
      </c>
      <c r="O9" s="17">
        <f>M9</f>
        <v>160.58</v>
      </c>
      <c r="P9" s="17">
        <f>N9</f>
        <v>154.9</v>
      </c>
      <c r="Q9" s="17">
        <v>180.29</v>
      </c>
      <c r="R9" s="17">
        <v>177.92</v>
      </c>
      <c r="S9" s="17">
        <v>172.24</v>
      </c>
      <c r="T9" s="17">
        <v>147.6</v>
      </c>
    </row>
    <row r="10" spans="1:20" ht="15">
      <c r="A10" s="16" t="str">
        <f>'[1]Prom. Anual al pub 2022'!B13</f>
        <v>19 AL 25 DE FEBRERO DE 2022</v>
      </c>
      <c r="B10" s="17">
        <v>287.6</v>
      </c>
      <c r="C10" s="17">
        <v>270.5</v>
      </c>
      <c r="D10" s="17">
        <v>217.6</v>
      </c>
      <c r="E10" s="17">
        <v>201.2</v>
      </c>
      <c r="F10" s="17">
        <v>195.52</v>
      </c>
      <c r="G10" s="17">
        <f aca="true" t="shared" si="2" ref="G10:H11">E10</f>
        <v>201.2</v>
      </c>
      <c r="H10" s="17">
        <f t="shared" si="2"/>
        <v>195.52</v>
      </c>
      <c r="I10" s="17">
        <v>236.1</v>
      </c>
      <c r="J10" s="17">
        <v>198.98</v>
      </c>
      <c r="K10" s="17">
        <v>227.6</v>
      </c>
      <c r="L10" s="17">
        <v>162.95</v>
      </c>
      <c r="M10" s="17">
        <v>160.58</v>
      </c>
      <c r="N10" s="17">
        <v>154.9</v>
      </c>
      <c r="O10" s="17">
        <f aca="true" t="shared" si="3" ref="O10:P11">M10</f>
        <v>160.58</v>
      </c>
      <c r="P10" s="17">
        <f t="shared" si="3"/>
        <v>154.9</v>
      </c>
      <c r="Q10" s="17">
        <v>180.29</v>
      </c>
      <c r="R10" s="17">
        <v>177.92</v>
      </c>
      <c r="S10" s="17">
        <v>172.24</v>
      </c>
      <c r="T10" s="17">
        <v>147.6</v>
      </c>
    </row>
    <row r="11" spans="1:20" ht="15">
      <c r="A11" s="16" t="str">
        <f>'[1]Prom. Anual al pub 2022'!B14</f>
        <v>26 FEB. AL 04 DE MARZO DE 2022</v>
      </c>
      <c r="B11" s="17">
        <v>287.6</v>
      </c>
      <c r="C11" s="17">
        <v>270.5</v>
      </c>
      <c r="D11" s="17">
        <v>217.6</v>
      </c>
      <c r="E11" s="17">
        <v>201.2</v>
      </c>
      <c r="F11" s="17">
        <v>195.52</v>
      </c>
      <c r="G11" s="17">
        <f t="shared" si="2"/>
        <v>201.2</v>
      </c>
      <c r="H11" s="17">
        <f t="shared" si="2"/>
        <v>195.52</v>
      </c>
      <c r="I11" s="17">
        <v>236.1</v>
      </c>
      <c r="J11" s="17">
        <v>198.98</v>
      </c>
      <c r="K11" s="17">
        <v>227.6</v>
      </c>
      <c r="L11" s="17">
        <v>162.95</v>
      </c>
      <c r="M11" s="17">
        <v>160.58</v>
      </c>
      <c r="N11" s="17">
        <v>154.9</v>
      </c>
      <c r="O11" s="17">
        <f t="shared" si="3"/>
        <v>160.58</v>
      </c>
      <c r="P11" s="17">
        <f t="shared" si="3"/>
        <v>154.9</v>
      </c>
      <c r="Q11" s="17">
        <v>180.29</v>
      </c>
      <c r="R11" s="17">
        <v>177.92</v>
      </c>
      <c r="S11" s="17">
        <v>172.24</v>
      </c>
      <c r="T11" s="17">
        <v>147.6</v>
      </c>
    </row>
    <row r="12" spans="1:20" ht="15">
      <c r="A12" s="16" t="str">
        <f>'[1]Prom. Anual al pub 2022'!B15</f>
        <v>05 AL 11 DE MARZO 2022</v>
      </c>
      <c r="B12" s="17">
        <v>293.6</v>
      </c>
      <c r="C12" s="17">
        <v>274.5</v>
      </c>
      <c r="D12" s="17">
        <v>221.6</v>
      </c>
      <c r="E12" s="17">
        <v>205.2</v>
      </c>
      <c r="F12" s="17">
        <v>199.52</v>
      </c>
      <c r="G12" s="17">
        <v>205.2</v>
      </c>
      <c r="H12" s="17">
        <v>199.52</v>
      </c>
      <c r="I12" s="17">
        <v>241.1</v>
      </c>
      <c r="J12" s="17">
        <v>209.68</v>
      </c>
      <c r="K12" s="17">
        <v>238.3</v>
      </c>
      <c r="L12" s="17">
        <v>164.89</v>
      </c>
      <c r="M12" s="17">
        <v>162.5</v>
      </c>
      <c r="N12" s="17">
        <v>156.82</v>
      </c>
      <c r="O12" s="17">
        <v>162.5</v>
      </c>
      <c r="P12" s="17">
        <v>156.82</v>
      </c>
      <c r="Q12" s="17">
        <v>187.04</v>
      </c>
      <c r="R12" s="17">
        <v>184.67</v>
      </c>
      <c r="S12" s="17">
        <v>178.99</v>
      </c>
      <c r="T12" s="17">
        <v>147.6</v>
      </c>
    </row>
    <row r="13" spans="1:20" ht="15">
      <c r="A13" s="16" t="str">
        <f>'[1]Prom. Anual al pub 2022'!B16</f>
        <v>12 AL 18 DE MARZO 2022</v>
      </c>
      <c r="B13" s="17">
        <v>293.6</v>
      </c>
      <c r="C13" s="17">
        <v>274.5</v>
      </c>
      <c r="D13" s="17">
        <v>221.6</v>
      </c>
      <c r="E13" s="17">
        <v>290.77</v>
      </c>
      <c r="F13" s="17">
        <v>285.09</v>
      </c>
      <c r="G13" s="17">
        <f aca="true" t="shared" si="4" ref="G13:H15">E13</f>
        <v>290.77</v>
      </c>
      <c r="H13" s="17">
        <f t="shared" si="4"/>
        <v>285.09</v>
      </c>
      <c r="I13" s="17">
        <v>241.1</v>
      </c>
      <c r="J13" s="17">
        <v>249.53</v>
      </c>
      <c r="K13" s="17">
        <v>284.9</v>
      </c>
      <c r="L13" s="17">
        <v>192.11</v>
      </c>
      <c r="M13" s="17">
        <v>189.74</v>
      </c>
      <c r="N13" s="17">
        <v>184.06</v>
      </c>
      <c r="O13" s="17">
        <f aca="true" t="shared" si="5" ref="O13:P15">M13</f>
        <v>189.74</v>
      </c>
      <c r="P13" s="17">
        <f t="shared" si="5"/>
        <v>184.06</v>
      </c>
      <c r="Q13" s="17">
        <v>211.77</v>
      </c>
      <c r="R13" s="17">
        <v>209.4</v>
      </c>
      <c r="S13" s="17">
        <v>203.72</v>
      </c>
      <c r="T13" s="17">
        <v>147.6</v>
      </c>
    </row>
    <row r="14" spans="1:20" ht="15">
      <c r="A14" s="16" t="str">
        <f>'[1]Prom. Anual al pub 2022'!B17</f>
        <v>19 AL 25 DE MARZO 2022</v>
      </c>
      <c r="B14" s="17">
        <v>293.6</v>
      </c>
      <c r="C14" s="17">
        <v>274.5</v>
      </c>
      <c r="D14" s="17">
        <v>221.6</v>
      </c>
      <c r="E14" s="17">
        <v>290.77</v>
      </c>
      <c r="F14" s="17">
        <v>285.09</v>
      </c>
      <c r="G14" s="17">
        <f t="shared" si="4"/>
        <v>290.77</v>
      </c>
      <c r="H14" s="17">
        <f t="shared" si="4"/>
        <v>285.09</v>
      </c>
      <c r="I14" s="17">
        <v>241.1</v>
      </c>
      <c r="J14" s="17">
        <v>249.53</v>
      </c>
      <c r="K14" s="17">
        <v>284.9</v>
      </c>
      <c r="L14" s="17">
        <v>192.11</v>
      </c>
      <c r="M14" s="17">
        <v>189.74</v>
      </c>
      <c r="N14" s="17">
        <v>184.06</v>
      </c>
      <c r="O14" s="17">
        <f t="shared" si="5"/>
        <v>189.74</v>
      </c>
      <c r="P14" s="17">
        <f t="shared" si="5"/>
        <v>184.06</v>
      </c>
      <c r="Q14" s="17">
        <v>211.77</v>
      </c>
      <c r="R14" s="17">
        <v>209.4</v>
      </c>
      <c r="S14" s="17">
        <v>203.72</v>
      </c>
      <c r="T14" s="17">
        <v>147.6</v>
      </c>
    </row>
    <row r="15" spans="1:20" ht="15">
      <c r="A15" s="16" t="str">
        <f>'[1]Prom. Anual al pub 2022'!B18</f>
        <v>26 DE MARZO AL 01 DE ABRIL 2022</v>
      </c>
      <c r="B15" s="17">
        <v>293.6</v>
      </c>
      <c r="C15" s="17">
        <v>274.5</v>
      </c>
      <c r="D15" s="17">
        <v>221.6</v>
      </c>
      <c r="E15" s="17">
        <v>290.77</v>
      </c>
      <c r="F15" s="17">
        <v>285.09</v>
      </c>
      <c r="G15" s="17">
        <f t="shared" si="4"/>
        <v>290.77</v>
      </c>
      <c r="H15" s="17">
        <f t="shared" si="4"/>
        <v>285.09</v>
      </c>
      <c r="I15" s="17">
        <v>241.1</v>
      </c>
      <c r="J15" s="17">
        <v>249.53</v>
      </c>
      <c r="K15" s="17">
        <v>284.9</v>
      </c>
      <c r="L15" s="17">
        <v>192.11</v>
      </c>
      <c r="M15" s="17">
        <v>189.74</v>
      </c>
      <c r="N15" s="17">
        <v>184.06</v>
      </c>
      <c r="O15" s="17">
        <f t="shared" si="5"/>
        <v>189.74</v>
      </c>
      <c r="P15" s="17">
        <f t="shared" si="5"/>
        <v>184.06</v>
      </c>
      <c r="Q15" s="17">
        <v>211.77</v>
      </c>
      <c r="R15" s="17">
        <v>209.4</v>
      </c>
      <c r="S15" s="17">
        <v>203.72</v>
      </c>
      <c r="T15" s="17">
        <v>147.6</v>
      </c>
    </row>
    <row r="16" spans="1:20" ht="15" hidden="1" outlineLevel="1">
      <c r="A16" s="16" t="str">
        <f>'[1]Prom. Anual al pub 2022'!B19</f>
        <v>02 AL 08 DE ABRIL 2021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</row>
    <row r="17" spans="1:20" ht="15" hidden="1" outlineLevel="1">
      <c r="A17" s="16" t="str">
        <f>'[1]Prom. Anual al pub 2022'!B20</f>
        <v xml:space="preserve"> 10 AL 16 DE ABRIL 2021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</row>
    <row r="18" spans="1:20" ht="15" hidden="1" outlineLevel="1">
      <c r="A18" s="16" t="str">
        <f>'[1]Prom. Anual al pub 2022'!B21</f>
        <v>17 AL 23 DE ABRIL 2021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</row>
    <row r="19" spans="1:20" ht="15" hidden="1" outlineLevel="1">
      <c r="A19" s="16" t="str">
        <f>'[1]Prom. Anual al pub 2022'!B22</f>
        <v>24 DE ABRIL  AL 30 DE ABRIL 2021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ht="15" hidden="1" outlineLevel="1">
      <c r="A20" s="16" t="str">
        <f>'[1]Prom. Anual al pub 2022'!B23</f>
        <v>01 AL 07 DE MAYO 2021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</row>
    <row r="21" spans="1:20" ht="15" hidden="1" outlineLevel="1">
      <c r="A21" s="16" t="str">
        <f>'[1]Prom. Anual al pub 2022'!B24</f>
        <v>08 AL 14 DE MAYO 2021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</row>
    <row r="22" spans="1:20" ht="15" hidden="1" outlineLevel="1">
      <c r="A22" s="16" t="str">
        <f>'[1]Prom. Anual al pub 2022'!B25</f>
        <v>15 AL 21 DE MAYO 2021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</row>
    <row r="23" spans="1:20" ht="15" hidden="1" outlineLevel="1">
      <c r="A23" s="16" t="str">
        <f>'[1]Prom. Anual al pub 2022'!B26</f>
        <v>22 AL 28 DE MAYO 2021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</row>
    <row r="24" spans="1:20" ht="15" hidden="1" outlineLevel="1">
      <c r="A24" s="16" t="str">
        <f>'[1]Prom. Anual al pub 2022'!B27</f>
        <v>29 MAYO AL 04 DE JUNIO 2021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</row>
    <row r="25" spans="1:20" ht="15" hidden="1" outlineLevel="1">
      <c r="A25" s="16" t="str">
        <f>'[1]Prom. Anual al pub 2022'!B28</f>
        <v>05 AL 11 DE JUNIO 2021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</row>
    <row r="26" spans="1:20" ht="15" hidden="1" outlineLevel="1">
      <c r="A26" s="16" t="str">
        <f>'[1]Prom. Anual al pub 2022'!B29</f>
        <v>12 AL 18 DE JUNIO 2021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</row>
    <row r="27" spans="1:20" ht="15" hidden="1" outlineLevel="1">
      <c r="A27" s="16" t="str">
        <f>'[1]Prom. Anual al pub 2022'!B30</f>
        <v>19 AL 25 DE JUNIO 2021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</row>
    <row r="28" spans="1:20" ht="15" hidden="1" outlineLevel="1">
      <c r="A28" s="16" t="str">
        <f>'[1]Prom. Anual al pub 2022'!B31</f>
        <v>26 JUN AL 02 DE JULIO 2021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</row>
    <row r="29" spans="1:20" ht="12.75" customHeight="1" hidden="1" outlineLevel="1">
      <c r="A29" s="16" t="str">
        <f>'[1]Prom. Anual al pub 2022'!B32</f>
        <v>03 AL 09 DE JULIO 2021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</row>
    <row r="30" spans="1:20" ht="15" hidden="1" outlineLevel="1">
      <c r="A30" s="16" t="str">
        <f>'[1]Prom. Anual al pub 2022'!B33</f>
        <v>10 AL 16 DE JULIO 2021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</row>
    <row r="31" spans="1:20" ht="15" hidden="1" outlineLevel="1">
      <c r="A31" s="16" t="str">
        <f>'[1]Prom. Anual al pub 2022'!B34</f>
        <v>17 AL 23 DE JULIO 2021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</row>
    <row r="32" spans="1:20" ht="15" hidden="1" outlineLevel="1">
      <c r="A32" s="16" t="str">
        <f>'[1]Prom. Anual al pub 2022'!B35</f>
        <v>24 AL 30 DE JULIO 2021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</row>
    <row r="33" spans="1:20" ht="15" hidden="1" outlineLevel="1">
      <c r="A33" s="16" t="str">
        <f>'[1]Prom. Anual al pub 2022'!B36</f>
        <v>3 JUN. AL 06 DE AGOSTO 2021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</row>
    <row r="34" spans="1:20" ht="15" hidden="1" outlineLevel="1">
      <c r="A34" s="16" t="str">
        <f>'[1]Prom. Anual al pub 2022'!B37</f>
        <v>07 AL 13 DE AGOSTO 2020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</row>
    <row r="35" spans="1:20" ht="15" hidden="1" outlineLevel="1">
      <c r="A35" s="16" t="str">
        <f>'[1]Prom. Anual al pub 2022'!B38</f>
        <v>14 AL 20 DE AGOSTO 2021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</row>
    <row r="36" spans="1:20" ht="15" hidden="1" outlineLevel="1">
      <c r="A36" s="16" t="str">
        <f>'[1]Prom. Anual al pub 2022'!B39</f>
        <v>21 AL 27 DE AGOSTO 2021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</row>
    <row r="37" spans="1:20" ht="15" hidden="1" outlineLevel="1">
      <c r="A37" s="16" t="str">
        <f>'[1]Prom. Anual al pub 2022'!B40</f>
        <v>28 AGO. AL DE 03 DE SEPT 2021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</row>
    <row r="38" spans="1:20" ht="15" hidden="1" outlineLevel="1">
      <c r="A38" s="16" t="str">
        <f>'[1]Prom. Anual al pub 2022'!B41</f>
        <v>04 SEPT AL 10 DE SEPT 2021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</row>
    <row r="39" spans="1:20" ht="15" hidden="1" outlineLevel="1">
      <c r="A39" s="16" t="str">
        <f>'[1]Prom. Anual al pub 2022'!B42</f>
        <v>11 AL 17 DE SEPT 2021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</row>
    <row r="40" spans="1:20" ht="15" hidden="1" outlineLevel="1">
      <c r="A40" s="16" t="str">
        <f>'[1]Prom. Anual al pub 2022'!B43</f>
        <v>18 AL 24 DE SEPT 2021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</row>
    <row r="41" spans="1:20" ht="15" hidden="1" outlineLevel="1">
      <c r="A41" s="16" t="str">
        <f>'[1]Prom. Anual al pub 2022'!B44</f>
        <v>25 SEPT. AL 01 DE OCT. DE 2021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</row>
    <row r="42" spans="1:20" ht="15" hidden="1" outlineLevel="1">
      <c r="A42" s="16" t="str">
        <f>'[1]Prom. Anual al pub 2022'!B45</f>
        <v>02 AL 08 DE OCT 2021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</row>
    <row r="43" spans="1:20" ht="15" hidden="1" outlineLevel="1">
      <c r="A43" s="16" t="str">
        <f>'[1]Prom. Anual al pub 2022'!B46</f>
        <v>09 AL 15 DE OCT 2021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</row>
    <row r="44" spans="1:20" ht="15" hidden="1" outlineLevel="1">
      <c r="A44" s="16" t="str">
        <f>'[1]Prom. Anual al pub 2022'!B47</f>
        <v>16 AL 22 DE OCT 2021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</row>
    <row r="45" spans="1:20" ht="15" hidden="1" outlineLevel="1">
      <c r="A45" s="16" t="str">
        <f>'[1]Prom. Anual al pub 2022'!B48</f>
        <v>23 AL 29 DE OCT 2021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ht="15" hidden="1" outlineLevel="1">
      <c r="A46" s="16" t="str">
        <f>'[1]Prom. Anual al pub 2022'!B49</f>
        <v>30 OCT AL 05 DE NOV 2021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</row>
    <row r="47" spans="1:20" ht="15" hidden="1" outlineLevel="1">
      <c r="A47" s="16" t="str">
        <f>'[1]Prom. Anual al pub 2022'!B50</f>
        <v>06 AL 12 DE NOV 2021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</row>
    <row r="48" spans="1:20" ht="15" hidden="1" outlineLevel="1">
      <c r="A48" s="16" t="str">
        <f>'[1]Prom. Anual al pub 2022'!B51</f>
        <v>13 AL 19 DE NOV 2021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</row>
    <row r="49" spans="1:20" ht="15" hidden="1" outlineLevel="1">
      <c r="A49" s="16" t="str">
        <f>'[1]Prom. Anual al pub 2022'!B52</f>
        <v>20 AL 26 DE NOV 2021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</row>
    <row r="50" spans="1:20" ht="15" hidden="1" outlineLevel="1">
      <c r="A50" s="16" t="str">
        <f>'[1]Prom. Anual al pub 2022'!B53</f>
        <v>27 NOV AL 03 DE DIC 2021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</row>
    <row r="51" spans="1:20" ht="15" hidden="1" outlineLevel="1">
      <c r="A51" s="16" t="str">
        <f>'[1]Prom. Anual al pub 2022'!B54</f>
        <v>04 AL 10 DIC 2021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</row>
    <row r="52" spans="1:20" ht="15" hidden="1" outlineLevel="1">
      <c r="A52" s="16" t="str">
        <f>'[1]Prom. Anual al pub 2022'!B55</f>
        <v>11 AL 17 DIC 2021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</row>
    <row r="53" spans="1:20" ht="15" hidden="1" outlineLevel="1">
      <c r="A53" s="16" t="str">
        <f>'[1]Prom. Anual al pub 2022'!B56</f>
        <v>18 AL 24 DIC 2021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</row>
    <row r="54" spans="1:20" ht="15" hidden="1" outlineLevel="1">
      <c r="A54" s="16" t="str">
        <f>'[1]Prom. Anual al pub 2022'!B57</f>
        <v>25 AL 31 DIC 2021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</row>
    <row r="55" spans="1:20" ht="15" collapsed="1">
      <c r="A55" s="18" t="s">
        <v>22</v>
      </c>
      <c r="B55" s="19">
        <f>AVERAGE(B3:B15)</f>
        <v>285.4065846153846</v>
      </c>
      <c r="C55" s="19">
        <f aca="true" t="shared" si="6" ref="C55:T55">AVERAGE(C3:C15)</f>
        <v>268.1160307692308</v>
      </c>
      <c r="D55" s="19">
        <f t="shared" si="6"/>
        <v>214.71581538461535</v>
      </c>
      <c r="E55" s="19">
        <f t="shared" si="6"/>
        <v>216.9536923076923</v>
      </c>
      <c r="F55" s="19">
        <f t="shared" si="6"/>
        <v>211.2736923076923</v>
      </c>
      <c r="G55" s="19">
        <f t="shared" si="6"/>
        <v>216.9536923076923</v>
      </c>
      <c r="H55" s="19">
        <f t="shared" si="6"/>
        <v>211.2736923076923</v>
      </c>
      <c r="I55" s="19">
        <f t="shared" si="6"/>
        <v>234.02209230769225</v>
      </c>
      <c r="J55" s="19">
        <f t="shared" si="6"/>
        <v>206.56961153846157</v>
      </c>
      <c r="K55" s="19">
        <f t="shared" si="6"/>
        <v>236.99932307692308</v>
      </c>
      <c r="L55" s="19">
        <f t="shared" si="6"/>
        <v>166.75535384615387</v>
      </c>
      <c r="M55" s="19">
        <f t="shared" si="6"/>
        <v>164.3853846153846</v>
      </c>
      <c r="N55" s="19">
        <f t="shared" si="6"/>
        <v>158.70538461538462</v>
      </c>
      <c r="O55" s="19">
        <f t="shared" si="6"/>
        <v>164.3853846153846</v>
      </c>
      <c r="P55" s="19">
        <f t="shared" si="6"/>
        <v>158.70538461538462</v>
      </c>
      <c r="Q55" s="19">
        <f t="shared" si="6"/>
        <v>185.23916923076922</v>
      </c>
      <c r="R55" s="19">
        <f t="shared" si="6"/>
        <v>182.8661230769231</v>
      </c>
      <c r="S55" s="19">
        <f t="shared" si="6"/>
        <v>177.18612307692305</v>
      </c>
      <c r="T55" s="19">
        <f t="shared" si="6"/>
        <v>146.25304615384613</v>
      </c>
    </row>
    <row r="56" ht="6.75" customHeight="1">
      <c r="R56" s="1"/>
    </row>
    <row r="57" spans="1:18" ht="15" hidden="1">
      <c r="A57" s="2" t="s">
        <v>23</v>
      </c>
      <c r="B57" s="3">
        <f>MAX(B3:B9)</f>
        <v>287.6</v>
      </c>
      <c r="C57" s="4"/>
      <c r="D57" s="5"/>
      <c r="E57" s="5"/>
      <c r="F57" s="5"/>
      <c r="G57" s="6"/>
      <c r="H57" s="7"/>
      <c r="R57" s="1"/>
    </row>
    <row r="58" spans="1:5" ht="15" hidden="1">
      <c r="A58" s="2" t="s">
        <v>24</v>
      </c>
      <c r="B58" s="8">
        <f>MIN(B3:B9)</f>
        <v>270.0976</v>
      </c>
      <c r="C58" s="9"/>
      <c r="D58" s="10">
        <f>B57-B58</f>
        <v>17.502400000000023</v>
      </c>
      <c r="E58" s="11" t="s">
        <v>25</v>
      </c>
    </row>
    <row r="59" spans="1:3" ht="15" hidden="1">
      <c r="A59" s="2" t="s">
        <v>26</v>
      </c>
      <c r="B59" s="9"/>
      <c r="C59" s="8">
        <f>MAX(C3:C9)</f>
        <v>270.5</v>
      </c>
    </row>
    <row r="60" spans="1:5" ht="15" hidden="1">
      <c r="A60" s="12" t="s">
        <v>27</v>
      </c>
      <c r="B60" s="9"/>
      <c r="C60" s="8">
        <f>MIN(C3:C9)</f>
        <v>255.49879999999996</v>
      </c>
      <c r="D60" s="10">
        <f>C59-C60</f>
        <v>15.00120000000004</v>
      </c>
      <c r="E60" s="11" t="s">
        <v>25</v>
      </c>
    </row>
  </sheetData>
  <mergeCells count="1">
    <mergeCell ref="B1:T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gibell.deanan</cp:lastModifiedBy>
  <dcterms:created xsi:type="dcterms:W3CDTF">2015-06-05T18:19:34Z</dcterms:created>
  <dcterms:modified xsi:type="dcterms:W3CDTF">2022-04-11T18:08:30Z</dcterms:modified>
  <cp:category/>
  <cp:version/>
  <cp:contentType/>
  <cp:contentStatus/>
</cp:coreProperties>
</file>