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21732" windowHeight="7668" activeTab="0"/>
  </bookViews>
  <sheets>
    <sheet name="Prom_Anual_al_Pub__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<sst xmlns="http://schemas.openxmlformats.org/spreadsheetml/2006/main" count="75" uniqueCount="75">
  <si>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MINISTERIO DE INDUSTRIA, COMERCIO Y MIPYMES</t>
  </si>
  <si>
    <t>DIRECCION DE HIDROCARBUROS</t>
  </si>
  <si>
    <t>PROMEDIO ANUAL DE LOS PRECIOS SEMANALES FINALES  DE LOS COMBUSTIBLES  AÑO 2016- (PRECIOS INTERNOS AL PUBLICO)</t>
  </si>
  <si>
    <t>AÑO 2016</t>
  </si>
  <si>
    <t>TIPOS DE COMBUSTIBLES</t>
  </si>
  <si>
    <t xml:space="preserve">PERIODOS SEMANALES - AVISOS DE PRECIOS 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</si>
  <si>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</si>
  <si>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</si>
  <si>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</si>
  <si>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</si>
  <si>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</si>
  <si>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</si>
  <si>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</si>
  <si>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</si>
  <si>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</si>
  <si>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</si>
  <si>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</si>
  <si>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</si>
  <si>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</si>
  <si>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</si>
  <si>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</si>
  <si>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 xml:space="preserve">GLP 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</si>
  <si>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</si>
  <si>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</si>
  <si>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</si>
  <si>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</si>
  <si>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</si>
  <si>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</si>
  <si>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</si>
  <si>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</si>
  <si>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</si>
  <si>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</si>
  <si>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</si>
  <si>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</si>
  <si>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</si>
  <si>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</si>
  <si>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</si>
  <si>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</si>
  <si>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</si>
  <si>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</si>
  <si>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</si>
  <si>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</si>
  <si>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</si>
  <si>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</si>
  <si>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</si>
  <si>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</si>
  <si>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</si>
  <si>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>25 JUN AL 1 JULIO 2016</t>
  </si>
  <si>
    <t>02 al 08 de  JULIO 2016</t>
  </si>
  <si>
    <t>09  AL 15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</si>
  <si>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</si>
  <si>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</si>
  <si>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</si>
  <si>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</si>
  <si>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</si>
  <si>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</si>
  <si>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</si>
  <si>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</si>
  <si>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</si>
  <si>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</si>
  <si>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</si>
  <si>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</si>
  <si>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</si>
  <si>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</si>
  <si>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</si>
  <si>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</si>
  <si>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</si>
  <si>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</si>
  <si>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</si>
  <si>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</si>
  <si>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</si>
  <si>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</si>
  <si>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</si>
  <si>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</si>
  <si>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PROM. GRAL.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</si>
</sst>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800000"/>
      <name val="Arial"/>
      <family val="2"/>
    </font>
    <font>
      <b/>
      <sz val="12"/>
      <color rgb="FF800000"/>
      <name val="Arial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8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/>
    <xf numFmtId="0" fontId="5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Promedio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Prom_Anual_al_Pub__2016!$C$5:$C$6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Prom_Anual_al_Pub__2016!$C$7:$C$59</c:f>
              <c:numCache/>
            </c:numRef>
          </c:val>
          <c:smooth val="0"/>
        </c:ser>
        <c:ser>
          <c:idx val="1"/>
          <c:order val="1"/>
          <c:tx>
            <c:strRef>
              <c:f>Prom_Anual_al_Pub__2016!$D$5:$D$6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Prom_Anual_al_Pub__2016!$D$7:$D$59</c:f>
              <c:numCache/>
            </c:numRef>
          </c:val>
          <c:smooth val="0"/>
        </c:ser>
        <c:ser>
          <c:idx val="2"/>
          <c:order val="2"/>
          <c:tx>
            <c:strRef>
              <c:f>Prom_Anual_al_Pub__2016!$E$5:$E$6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Prom_Anual_al_Pub__2016!$E$7:$E$59</c:f>
              <c:numCache/>
            </c:numRef>
          </c:val>
          <c:smooth val="0"/>
        </c:ser>
        <c:ser>
          <c:idx val="3"/>
          <c:order val="3"/>
          <c:tx>
            <c:strRef>
              <c:f>Prom_Anual_al_Pub__2016!$F$5:$F$6</c:f>
              <c:strCache>
                <c:ptCount val="1"/>
                <c:pt idx="0">
                  <c:v>GASOIL REGULAR EGP-C (NO INTERC)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Prom_Anual_al_Pub__2016!$F$7:$F$59</c:f>
              <c:numCache/>
            </c:numRef>
          </c:val>
          <c:smooth val="0"/>
        </c:ser>
        <c:ser>
          <c:idx val="4"/>
          <c:order val="4"/>
          <c:tx>
            <c:strRef>
              <c:f>Prom_Anual_al_Pub__2016!$G$5:$G$6</c:f>
              <c:strCache>
                <c:ptCount val="1"/>
                <c:pt idx="0">
                  <c:v>GASOIL REGULAR EGP-T (NO INTERC)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Prom_Anual_al_Pub__2016!$G$7:$G$59</c:f>
              <c:numCache/>
            </c:numRef>
          </c:val>
          <c:smooth val="0"/>
        </c:ser>
        <c:ser>
          <c:idx val="5"/>
          <c:order val="5"/>
          <c:tx>
            <c:strRef>
              <c:f>Prom_Anual_al_Pub__2016!$H$5:$H$6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Prom_Anual_al_Pub__2016!$H$7:$H$59</c:f>
              <c:numCache/>
            </c:numRef>
          </c:val>
          <c:smooth val="0"/>
        </c:ser>
        <c:ser>
          <c:idx val="6"/>
          <c:order val="6"/>
          <c:tx>
            <c:strRef>
              <c:f>Prom_Anual_al_Pub__2016!$I$5:$I$6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Prom_Anual_al_Pub__2016!$I$7:$I$59</c:f>
              <c:numCache/>
            </c:numRef>
          </c:val>
          <c:smooth val="0"/>
        </c:ser>
        <c:ser>
          <c:idx val="7"/>
          <c:order val="7"/>
          <c:tx>
            <c:strRef>
              <c:f>Prom_Anual_al_Pub__2016!$J$5:$J$6</c:f>
              <c:strCache>
                <c:ptCount val="1"/>
                <c:pt idx="0">
                  <c:v>GASOIL OPTIMO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Prom_Anual_al_Pub__2016!$J$7:$J$59</c:f>
              <c:numCache/>
            </c:numRef>
          </c:val>
          <c:smooth val="0"/>
        </c:ser>
        <c:ser>
          <c:idx val="8"/>
          <c:order val="8"/>
          <c:tx>
            <c:strRef>
              <c:f>Prom_Anual_al_Pub__2016!$K$5:$K$6</c:f>
              <c:strCache>
                <c:ptCount val="1"/>
                <c:pt idx="0">
                  <c:v>AVTUR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Prom_Anual_al_Pub__2016!$K$7:$K$59</c:f>
              <c:numCache/>
            </c:numRef>
          </c:val>
          <c:smooth val="0"/>
        </c:ser>
        <c:ser>
          <c:idx val="9"/>
          <c:order val="9"/>
          <c:tx>
            <c:strRef>
              <c:f>Prom_Anual_al_Pub__2016!$L$5:$L$6</c:f>
              <c:strCache>
                <c:ptCount val="1"/>
                <c:pt idx="0">
                  <c:v>KEROSENE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Prom_Anual_al_Pub__2016!$L$7:$L$59</c:f>
              <c:numCache/>
            </c:numRef>
          </c:val>
          <c:smooth val="0"/>
        </c:ser>
        <c:ser>
          <c:idx val="10"/>
          <c:order val="10"/>
          <c:tx>
            <c:strRef>
              <c:f>Prom_Anual_al_Pub__2016!$M$5:$M$6</c:f>
              <c:strCache>
                <c:ptCount val="1"/>
                <c:pt idx="0">
                  <c:v>FUEL OIL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Prom_Anual_al_Pub__2016!$M$7:$M$59</c:f>
              <c:numCache/>
            </c:numRef>
          </c:val>
          <c:smooth val="0"/>
        </c:ser>
        <c:ser>
          <c:idx val="11"/>
          <c:order val="11"/>
          <c:tx>
            <c:strRef>
              <c:f>Prom_Anual_al_Pub__2016!$N$5:$N$6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Prom_Anual_al_Pub__2016!$N$7:$N$59</c:f>
              <c:numCache/>
            </c:numRef>
          </c:val>
          <c:smooth val="0"/>
        </c:ser>
        <c:ser>
          <c:idx val="12"/>
          <c:order val="12"/>
          <c:tx>
            <c:strRef>
              <c:f>Prom_Anual_al_Pub__2016!$O$5:$O$6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Prom_Anual_al_Pub__2016!$O$7:$O$59</c:f>
              <c:numCache/>
            </c:numRef>
          </c:val>
          <c:smooth val="0"/>
        </c:ser>
        <c:ser>
          <c:idx val="13"/>
          <c:order val="13"/>
          <c:tx>
            <c:strRef>
              <c:f>Prom_Anual_al_Pub__2016!$P$5:$P$6</c:f>
              <c:strCache>
                <c:ptCount val="1"/>
                <c:pt idx="0">
                  <c:v>FUEL OIL  EGP-C (INTERC)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Prom_Anual_al_Pub__2016!$P$7:$P$59</c:f>
              <c:numCache/>
            </c:numRef>
          </c:val>
          <c:smooth val="0"/>
        </c:ser>
        <c:ser>
          <c:idx val="14"/>
          <c:order val="14"/>
          <c:tx>
            <c:strRef>
              <c:f>Prom_Anual_al_Pub__2016!$Q$5:$Q$6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Prom_Anual_al_Pub__2016!$Q$7:$Q$59</c:f>
              <c:numCache/>
            </c:numRef>
          </c:val>
          <c:smooth val="0"/>
        </c:ser>
        <c:ser>
          <c:idx val="15"/>
          <c:order val="15"/>
          <c:tx>
            <c:strRef>
              <c:f>Prom_Anual_al_Pub__2016!$R$5:$R$6</c:f>
              <c:strCache>
                <c:ptCount val="1"/>
                <c:pt idx="0">
                  <c:v>GLP 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Prom_Anual_al_Pub__2016!$R$7:$R$59</c:f>
              <c:numCache/>
            </c:numRef>
          </c:val>
          <c:smooth val="0"/>
        </c:ser>
        <c:axId val="40570469"/>
        <c:axId val="13731778"/>
      </c:lineChart>
      <c:catAx>
        <c:axId val="40570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731778"/>
        <c:crosses val="autoZero"/>
        <c:auto val="1"/>
        <c:lblOffset val="100"/>
        <c:noMultiLvlLbl val="0"/>
      </c:catAx>
      <c:valAx>
        <c:axId val="137317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704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42775"/>
          <c:w val="0.46425"/>
          <c:h val="0.5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0</xdr:rowOff>
    </xdr:from>
    <xdr:ext cx="1381125" cy="714375"/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81125" cy="7143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142875</xdr:colOff>
      <xdr:row>60</xdr:row>
      <xdr:rowOff>66675</xdr:rowOff>
    </xdr:from>
    <xdr:to>
      <xdr:col>9</xdr:col>
      <xdr:colOff>285750</xdr:colOff>
      <xdr:row>82</xdr:row>
      <xdr:rowOff>133350</xdr:rowOff>
    </xdr:to>
    <xdr:graphicFrame macro="">
      <xdr:nvGraphicFramePr>
        <xdr:cNvPr id="3" name="Gráfico 2"/>
        <xdr:cNvGraphicFramePr/>
      </xdr:nvGraphicFramePr>
      <xdr:xfrm>
        <a:off x="142875" y="10258425"/>
        <a:ext cx="67627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 topLeftCell="A1">
      <selection activeCell="P65" sqref="P65"/>
    </sheetView>
  </sheetViews>
  <sheetFormatPr defaultColWidth="11.140625" defaultRowHeight="12.75"/>
  <cols>
    <col min="1" max="1" width="2.8515625" style="0" bestFit="1" customWidth="1"/>
    <col min="2" max="2" width="31.00390625" style="0" customWidth="1"/>
    <col min="3" max="4" width="8.7109375" style="0" bestFit="1" customWidth="1"/>
    <col min="5" max="5" width="8.28125" style="0" bestFit="1" customWidth="1"/>
    <col min="6" max="6" width="10.57421875" style="0" customWidth="1"/>
    <col min="7" max="7" width="9.8515625" style="0" customWidth="1"/>
    <col min="8" max="8" width="9.57421875" style="0" customWidth="1"/>
    <col min="9" max="9" width="9.7109375" style="0" customWidth="1"/>
    <col min="10" max="10" width="6.8515625" style="0" bestFit="1" customWidth="1"/>
    <col min="11" max="11" width="6.28125" style="0" bestFit="1" customWidth="1"/>
    <col min="12" max="12" width="8.421875" style="0" bestFit="1" customWidth="1"/>
    <col min="13" max="13" width="7.421875" style="0" bestFit="1" customWidth="1"/>
    <col min="14" max="14" width="8.00390625" style="0" customWidth="1"/>
    <col min="15" max="15" width="7.8515625" style="0" customWidth="1"/>
    <col min="16" max="16" width="7.421875" style="0" customWidth="1"/>
    <col min="17" max="17" width="8.421875" style="0" customWidth="1"/>
    <col min="18" max="18" width="6.28125" style="1" bestFit="1" customWidth="1"/>
    <col min="19" max="19" width="11.140625" style="0" customWidth="1"/>
  </cols>
  <sheetData>
    <row r="1" spans="1:18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6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3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ht="13.2"/>
    <row r="5" spans="2:18" ht="13.2">
      <c r="B5" s="2" t="s">
        <v>3</v>
      </c>
      <c r="C5" s="20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41.4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4" t="s">
        <v>21</v>
      </c>
    </row>
    <row r="7" spans="1:18" ht="13.2">
      <c r="A7" s="5">
        <v>1</v>
      </c>
      <c r="B7" s="6" t="s">
        <v>22</v>
      </c>
      <c r="C7" s="7">
        <v>180.4</v>
      </c>
      <c r="D7" s="7">
        <v>162.9</v>
      </c>
      <c r="E7" s="7">
        <v>123.5</v>
      </c>
      <c r="F7" s="7">
        <v>83.31</v>
      </c>
      <c r="G7" s="7">
        <v>78.63</v>
      </c>
      <c r="H7" s="7">
        <v>66.27</v>
      </c>
      <c r="I7" s="7">
        <v>61.59</v>
      </c>
      <c r="J7" s="7">
        <v>134.4</v>
      </c>
      <c r="K7" s="7">
        <v>84.6</v>
      </c>
      <c r="L7" s="7">
        <v>107.2</v>
      </c>
      <c r="M7" s="7">
        <v>61.84</v>
      </c>
      <c r="N7" s="7">
        <v>42.52</v>
      </c>
      <c r="O7" s="7">
        <v>37.84</v>
      </c>
      <c r="P7" s="7">
        <v>37.49</v>
      </c>
      <c r="Q7" s="7">
        <v>32.81</v>
      </c>
      <c r="R7" s="8">
        <v>78.8</v>
      </c>
    </row>
    <row r="8" spans="1:18" ht="13.2">
      <c r="A8" s="5">
        <f aca="true" t="shared" si="0" ref="A8:A39">A7+1</f>
        <v>2</v>
      </c>
      <c r="B8" s="6" t="s">
        <v>23</v>
      </c>
      <c r="C8" s="7">
        <v>180.4</v>
      </c>
      <c r="D8" s="7">
        <v>162.9</v>
      </c>
      <c r="E8" s="7">
        <v>123.5</v>
      </c>
      <c r="F8" s="7">
        <v>83.31</v>
      </c>
      <c r="G8" s="7">
        <v>78.63</v>
      </c>
      <c r="H8" s="7">
        <v>66.27</v>
      </c>
      <c r="I8" s="7">
        <v>61.59</v>
      </c>
      <c r="J8" s="7">
        <v>134.4</v>
      </c>
      <c r="K8" s="7">
        <v>84.6</v>
      </c>
      <c r="L8" s="7">
        <v>107.2</v>
      </c>
      <c r="M8" s="7">
        <v>61.84</v>
      </c>
      <c r="N8" s="7">
        <v>42.52</v>
      </c>
      <c r="O8" s="7">
        <v>37.84</v>
      </c>
      <c r="P8" s="7">
        <v>37.49</v>
      </c>
      <c r="Q8" s="7">
        <v>32.81</v>
      </c>
      <c r="R8" s="9">
        <v>78.8</v>
      </c>
    </row>
    <row r="9" spans="1:18" ht="13.2">
      <c r="A9" s="5">
        <f t="shared" si="0"/>
        <v>3</v>
      </c>
      <c r="B9" s="6" t="s">
        <v>24</v>
      </c>
      <c r="C9" s="7">
        <v>177</v>
      </c>
      <c r="D9" s="7">
        <v>159.6</v>
      </c>
      <c r="E9" s="7">
        <v>119</v>
      </c>
      <c r="F9" s="7">
        <v>78.69</v>
      </c>
      <c r="G9" s="7">
        <v>74.01</v>
      </c>
      <c r="H9" s="7">
        <v>62.29</v>
      </c>
      <c r="I9" s="7">
        <v>57.61</v>
      </c>
      <c r="J9" s="7">
        <v>129.4</v>
      </c>
      <c r="K9" s="7">
        <v>77.8</v>
      </c>
      <c r="L9" s="7">
        <v>99.9</v>
      </c>
      <c r="M9" s="7">
        <v>56.74</v>
      </c>
      <c r="N9" s="7">
        <v>37.42</v>
      </c>
      <c r="O9" s="7">
        <v>32.74</v>
      </c>
      <c r="P9" s="7">
        <v>33.09</v>
      </c>
      <c r="Q9" s="7">
        <v>28.41</v>
      </c>
      <c r="R9" s="9">
        <v>78.8</v>
      </c>
    </row>
    <row r="10" spans="1:18" ht="13.2">
      <c r="A10" s="5">
        <f t="shared" si="0"/>
        <v>4</v>
      </c>
      <c r="B10" s="6" t="s">
        <v>25</v>
      </c>
      <c r="C10" s="7">
        <v>173.7</v>
      </c>
      <c r="D10" s="7">
        <v>156.4</v>
      </c>
      <c r="E10" s="7">
        <v>115.2</v>
      </c>
      <c r="F10" s="7">
        <v>74.83</v>
      </c>
      <c r="G10" s="7">
        <v>70.15</v>
      </c>
      <c r="H10" s="7">
        <v>58.96</v>
      </c>
      <c r="I10" s="7">
        <v>54.28</v>
      </c>
      <c r="J10" s="7">
        <v>125.3</v>
      </c>
      <c r="K10" s="7">
        <v>74.4</v>
      </c>
      <c r="L10" s="7">
        <v>96.3</v>
      </c>
      <c r="M10" s="7">
        <v>55.01</v>
      </c>
      <c r="N10" s="7">
        <v>35.68</v>
      </c>
      <c r="O10" s="7">
        <v>31</v>
      </c>
      <c r="P10" s="7">
        <v>31.59</v>
      </c>
      <c r="Q10" s="7">
        <v>26.91</v>
      </c>
      <c r="R10" s="9">
        <v>77.8</v>
      </c>
    </row>
    <row r="11" spans="1:18" ht="13.2">
      <c r="A11" s="5">
        <f t="shared" si="0"/>
        <v>5</v>
      </c>
      <c r="B11" s="6" t="s">
        <v>26</v>
      </c>
      <c r="C11" s="7">
        <v>175.3</v>
      </c>
      <c r="D11" s="7">
        <v>157.5</v>
      </c>
      <c r="E11" s="7">
        <v>117</v>
      </c>
      <c r="F11" s="7">
        <v>76.51</v>
      </c>
      <c r="G11" s="7">
        <v>71.83</v>
      </c>
      <c r="H11" s="7">
        <v>60.4</v>
      </c>
      <c r="I11" s="7">
        <v>55.73</v>
      </c>
      <c r="J11" s="7">
        <v>127.4</v>
      </c>
      <c r="K11" s="7">
        <v>76.1</v>
      </c>
      <c r="L11" s="7">
        <v>98.3</v>
      </c>
      <c r="M11" s="7">
        <v>57.73</v>
      </c>
      <c r="N11" s="7">
        <v>38.41</v>
      </c>
      <c r="O11" s="7">
        <v>33.73</v>
      </c>
      <c r="P11" s="7">
        <v>33.94</v>
      </c>
      <c r="Q11" s="7">
        <v>29.26</v>
      </c>
      <c r="R11" s="9">
        <v>78.5</v>
      </c>
    </row>
    <row r="12" spans="1:18" ht="13.2">
      <c r="A12" s="5">
        <f t="shared" si="0"/>
        <v>6</v>
      </c>
      <c r="B12" s="6" t="s">
        <v>27</v>
      </c>
      <c r="C12" s="7">
        <v>175.3</v>
      </c>
      <c r="D12" s="7">
        <v>157.5</v>
      </c>
      <c r="E12" s="7">
        <v>117</v>
      </c>
      <c r="F12" s="7">
        <v>76.51</v>
      </c>
      <c r="G12" s="7">
        <v>71.83</v>
      </c>
      <c r="H12" s="7">
        <v>60.41</v>
      </c>
      <c r="I12" s="7">
        <v>55.73</v>
      </c>
      <c r="J12" s="7">
        <v>127.4</v>
      </c>
      <c r="K12" s="7">
        <v>76.1</v>
      </c>
      <c r="L12" s="7">
        <v>98.3</v>
      </c>
      <c r="M12" s="7">
        <v>57.73</v>
      </c>
      <c r="N12" s="7">
        <v>38.41</v>
      </c>
      <c r="O12" s="7">
        <v>33.73</v>
      </c>
      <c r="P12" s="7">
        <v>33.94</v>
      </c>
      <c r="Q12" s="7">
        <v>29.26</v>
      </c>
      <c r="R12" s="9">
        <v>78.5</v>
      </c>
    </row>
    <row r="13" spans="1:18" ht="13.2">
      <c r="A13" s="5">
        <f t="shared" si="0"/>
        <v>7</v>
      </c>
      <c r="B13" s="6" t="s">
        <v>28</v>
      </c>
      <c r="C13" s="7">
        <v>175.3</v>
      </c>
      <c r="D13" s="7">
        <v>157.5</v>
      </c>
      <c r="E13" s="7">
        <v>117</v>
      </c>
      <c r="F13" s="7">
        <v>76.51</v>
      </c>
      <c r="G13" s="7">
        <v>71.83</v>
      </c>
      <c r="H13" s="7">
        <v>60.41</v>
      </c>
      <c r="I13" s="7">
        <v>55.73</v>
      </c>
      <c r="J13" s="7">
        <v>127.4</v>
      </c>
      <c r="K13" s="7">
        <v>76.1</v>
      </c>
      <c r="L13" s="7">
        <v>98.3</v>
      </c>
      <c r="M13" s="7">
        <v>57.73</v>
      </c>
      <c r="N13" s="7">
        <v>38.41</v>
      </c>
      <c r="O13" s="7">
        <v>33.73</v>
      </c>
      <c r="P13" s="7">
        <v>33.94</v>
      </c>
      <c r="Q13" s="7">
        <v>29.26</v>
      </c>
      <c r="R13" s="9">
        <v>78.5</v>
      </c>
    </row>
    <row r="14" spans="1:18" ht="13.2">
      <c r="A14" s="5">
        <f t="shared" si="0"/>
        <v>8</v>
      </c>
      <c r="B14" s="6" t="s">
        <v>29</v>
      </c>
      <c r="C14" s="7">
        <v>175.3</v>
      </c>
      <c r="D14" s="7">
        <v>157.5</v>
      </c>
      <c r="E14" s="7">
        <v>117</v>
      </c>
      <c r="F14" s="7">
        <v>76.51</v>
      </c>
      <c r="G14" s="7">
        <v>71.83</v>
      </c>
      <c r="H14" s="7">
        <v>60.41</v>
      </c>
      <c r="I14" s="7">
        <v>55.73</v>
      </c>
      <c r="J14" s="7">
        <v>127.4</v>
      </c>
      <c r="K14" s="7">
        <v>76.1</v>
      </c>
      <c r="L14" s="7">
        <v>98.3</v>
      </c>
      <c r="M14" s="7">
        <v>57.73</v>
      </c>
      <c r="N14" s="7">
        <v>38.41</v>
      </c>
      <c r="O14" s="7">
        <v>33.73</v>
      </c>
      <c r="P14" s="7">
        <v>33.94</v>
      </c>
      <c r="Q14" s="7">
        <v>29.26</v>
      </c>
      <c r="R14" s="9">
        <v>78.5</v>
      </c>
    </row>
    <row r="15" spans="1:18" ht="13.2">
      <c r="A15" s="5">
        <f t="shared" si="0"/>
        <v>9</v>
      </c>
      <c r="B15" s="6" t="s">
        <v>30</v>
      </c>
      <c r="C15" s="7">
        <v>175.3</v>
      </c>
      <c r="D15" s="7">
        <v>157.5</v>
      </c>
      <c r="E15" s="7">
        <v>118.3</v>
      </c>
      <c r="F15" s="7">
        <v>77.85</v>
      </c>
      <c r="G15" s="7">
        <v>73.17</v>
      </c>
      <c r="H15" s="7">
        <v>61.57</v>
      </c>
      <c r="I15" s="7">
        <v>56.89</v>
      </c>
      <c r="J15" s="7">
        <v>129.1</v>
      </c>
      <c r="K15" s="7">
        <v>78.7</v>
      </c>
      <c r="L15" s="7">
        <v>99.6</v>
      </c>
      <c r="M15" s="7">
        <v>59.29</v>
      </c>
      <c r="N15" s="7">
        <v>39.97</v>
      </c>
      <c r="O15" s="7">
        <v>35.29</v>
      </c>
      <c r="P15" s="7">
        <v>35.29</v>
      </c>
      <c r="Q15" s="7">
        <v>30.61</v>
      </c>
      <c r="R15" s="9">
        <v>80.5</v>
      </c>
    </row>
    <row r="16" spans="1:18" ht="13.2">
      <c r="A16" s="5">
        <f t="shared" si="0"/>
        <v>10</v>
      </c>
      <c r="B16" s="6" t="s">
        <v>31</v>
      </c>
      <c r="C16" s="7">
        <v>178</v>
      </c>
      <c r="D16" s="7">
        <v>159</v>
      </c>
      <c r="E16" s="7">
        <v>119.9</v>
      </c>
      <c r="F16" s="7">
        <v>79.42</v>
      </c>
      <c r="G16" s="7">
        <v>74.74</v>
      </c>
      <c r="H16" s="7">
        <v>62.92</v>
      </c>
      <c r="I16" s="7">
        <v>58.24</v>
      </c>
      <c r="J16" s="7">
        <v>131.1</v>
      </c>
      <c r="K16" s="7">
        <v>80.5</v>
      </c>
      <c r="L16" s="7">
        <v>101.2</v>
      </c>
      <c r="M16" s="7">
        <v>60.29</v>
      </c>
      <c r="N16" s="7">
        <v>40.97</v>
      </c>
      <c r="O16" s="7">
        <v>36.29</v>
      </c>
      <c r="P16" s="7">
        <v>36.15</v>
      </c>
      <c r="Q16" s="7">
        <v>31.47</v>
      </c>
      <c r="R16" s="9">
        <v>82.2</v>
      </c>
    </row>
    <row r="17" spans="1:18" ht="13.2">
      <c r="A17" s="5">
        <f t="shared" si="0"/>
        <v>11</v>
      </c>
      <c r="B17" s="6" t="s">
        <v>32</v>
      </c>
      <c r="C17" s="7">
        <v>181</v>
      </c>
      <c r="D17" s="7">
        <v>161.4</v>
      </c>
      <c r="E17" s="7">
        <v>121.7</v>
      </c>
      <c r="F17" s="7">
        <v>81.25</v>
      </c>
      <c r="G17" s="7">
        <v>78.57</v>
      </c>
      <c r="H17" s="7">
        <v>64.5</v>
      </c>
      <c r="I17" s="7">
        <v>59.82</v>
      </c>
      <c r="J17" s="7">
        <v>135.1</v>
      </c>
      <c r="K17" s="7">
        <v>82.6</v>
      </c>
      <c r="L17" s="7">
        <v>104.3</v>
      </c>
      <c r="M17" s="7">
        <v>61.65</v>
      </c>
      <c r="N17" s="7">
        <v>42.33</v>
      </c>
      <c r="O17" s="7">
        <v>37.65</v>
      </c>
      <c r="P17" s="7">
        <v>37.32</v>
      </c>
      <c r="Q17" s="7">
        <v>32.64</v>
      </c>
      <c r="R17" s="9">
        <v>83.8</v>
      </c>
    </row>
    <row r="18" spans="1:18" ht="13.2">
      <c r="A18" s="5">
        <f t="shared" si="0"/>
        <v>12</v>
      </c>
      <c r="B18" s="6" t="s">
        <v>33</v>
      </c>
      <c r="C18" s="10">
        <v>183.9</v>
      </c>
      <c r="D18" s="10">
        <v>164.2</v>
      </c>
      <c r="E18" s="10">
        <v>124</v>
      </c>
      <c r="F18" s="10">
        <v>83.78</v>
      </c>
      <c r="G18" s="10">
        <v>79.1</v>
      </c>
      <c r="H18" s="10">
        <v>66.68</v>
      </c>
      <c r="I18" s="10">
        <v>62</v>
      </c>
      <c r="J18" s="10">
        <v>139.6</v>
      </c>
      <c r="K18" s="10">
        <v>85.8</v>
      </c>
      <c r="L18" s="10">
        <v>108.6</v>
      </c>
      <c r="M18" s="10">
        <v>63.5</v>
      </c>
      <c r="N18" s="10">
        <v>44.18</v>
      </c>
      <c r="O18" s="10">
        <v>39.5</v>
      </c>
      <c r="P18" s="10">
        <v>38.92</v>
      </c>
      <c r="Q18" s="10">
        <v>34.24</v>
      </c>
      <c r="R18" s="11">
        <v>85.6</v>
      </c>
    </row>
    <row r="19" spans="1:18" ht="13.2">
      <c r="A19" s="5">
        <f t="shared" si="0"/>
        <v>13</v>
      </c>
      <c r="B19" s="6" t="s">
        <v>34</v>
      </c>
      <c r="C19" s="10">
        <v>183.9</v>
      </c>
      <c r="D19" s="10">
        <v>164.2</v>
      </c>
      <c r="E19" s="10">
        <v>124</v>
      </c>
      <c r="F19" s="10">
        <v>83.78</v>
      </c>
      <c r="G19" s="10">
        <v>79.1</v>
      </c>
      <c r="H19" s="10">
        <v>66.68</v>
      </c>
      <c r="I19" s="10">
        <v>62</v>
      </c>
      <c r="J19" s="10">
        <v>139.6</v>
      </c>
      <c r="K19" s="10">
        <v>85.8</v>
      </c>
      <c r="L19" s="10">
        <v>108.6</v>
      </c>
      <c r="M19" s="10">
        <v>63.5</v>
      </c>
      <c r="N19" s="10">
        <v>44.18</v>
      </c>
      <c r="O19" s="10">
        <v>39.5</v>
      </c>
      <c r="P19" s="10">
        <v>38.92</v>
      </c>
      <c r="Q19" s="10">
        <v>34.24</v>
      </c>
      <c r="R19" s="11">
        <v>85.6</v>
      </c>
    </row>
    <row r="20" spans="1:18" ht="13.2">
      <c r="A20" s="5">
        <f t="shared" si="0"/>
        <v>14</v>
      </c>
      <c r="B20" s="6" t="s">
        <v>35</v>
      </c>
      <c r="C20" s="10">
        <v>183.9</v>
      </c>
      <c r="D20" s="10">
        <v>164.2</v>
      </c>
      <c r="E20" s="10">
        <v>124</v>
      </c>
      <c r="F20" s="10">
        <v>83.78</v>
      </c>
      <c r="G20" s="10">
        <v>79.1</v>
      </c>
      <c r="H20" s="10">
        <v>66.68</v>
      </c>
      <c r="I20" s="10">
        <v>62</v>
      </c>
      <c r="J20" s="10">
        <v>139.6</v>
      </c>
      <c r="K20" s="10">
        <v>85.8</v>
      </c>
      <c r="L20" s="10">
        <v>108.6</v>
      </c>
      <c r="M20" s="10">
        <v>63.5</v>
      </c>
      <c r="N20" s="10">
        <v>44.18</v>
      </c>
      <c r="O20" s="10">
        <v>39.5</v>
      </c>
      <c r="P20" s="10">
        <v>38.92</v>
      </c>
      <c r="Q20" s="10">
        <v>34.24</v>
      </c>
      <c r="R20" s="11">
        <v>85.6</v>
      </c>
    </row>
    <row r="21" spans="1:18" ht="13.2">
      <c r="A21" s="5">
        <f t="shared" si="0"/>
        <v>15</v>
      </c>
      <c r="B21" s="6" t="s">
        <v>36</v>
      </c>
      <c r="C21" s="10">
        <v>183.9</v>
      </c>
      <c r="D21" s="10">
        <v>164.2</v>
      </c>
      <c r="E21" s="10">
        <v>124</v>
      </c>
      <c r="F21" s="10">
        <v>83.78</v>
      </c>
      <c r="G21" s="10">
        <v>79.1</v>
      </c>
      <c r="H21" s="10">
        <v>66.68</v>
      </c>
      <c r="I21" s="10">
        <v>62</v>
      </c>
      <c r="J21" s="10">
        <v>139.6</v>
      </c>
      <c r="K21" s="10">
        <v>85.8</v>
      </c>
      <c r="L21" s="10">
        <v>108.6</v>
      </c>
      <c r="M21" s="10">
        <v>63.5</v>
      </c>
      <c r="N21" s="10">
        <v>44.18</v>
      </c>
      <c r="O21" s="10">
        <v>39.5</v>
      </c>
      <c r="P21" s="10">
        <v>38.92</v>
      </c>
      <c r="Q21" s="10">
        <v>34.24</v>
      </c>
      <c r="R21" s="11">
        <v>85.6</v>
      </c>
    </row>
    <row r="22" spans="1:18" ht="13.2">
      <c r="A22" s="5">
        <f t="shared" si="0"/>
        <v>16</v>
      </c>
      <c r="B22" s="6" t="s">
        <v>37</v>
      </c>
      <c r="C22" s="10">
        <v>186.4</v>
      </c>
      <c r="D22" s="10">
        <v>167.1</v>
      </c>
      <c r="E22" s="10">
        <v>125.8</v>
      </c>
      <c r="F22" s="10">
        <v>85.61</v>
      </c>
      <c r="G22" s="10">
        <v>80.93</v>
      </c>
      <c r="H22" s="10">
        <v>68.26</v>
      </c>
      <c r="I22" s="10">
        <v>63.58</v>
      </c>
      <c r="J22" s="10">
        <v>140.7</v>
      </c>
      <c r="K22" s="10">
        <v>87.5</v>
      </c>
      <c r="L22" s="10">
        <v>110.2</v>
      </c>
      <c r="M22" s="10">
        <v>65.44</v>
      </c>
      <c r="N22" s="10">
        <v>46.12</v>
      </c>
      <c r="O22" s="10">
        <v>41.44</v>
      </c>
      <c r="P22" s="10">
        <v>40.59</v>
      </c>
      <c r="Q22" s="10">
        <v>35.91</v>
      </c>
      <c r="R22" s="11">
        <v>86.6</v>
      </c>
    </row>
    <row r="23" spans="1:18" ht="13.2">
      <c r="A23" s="5">
        <f t="shared" si="0"/>
        <v>17</v>
      </c>
      <c r="B23" s="6" t="s">
        <v>38</v>
      </c>
      <c r="C23" s="10">
        <v>188.9</v>
      </c>
      <c r="D23" s="10">
        <v>169.8</v>
      </c>
      <c r="E23" s="10">
        <v>128.1</v>
      </c>
      <c r="F23" s="10">
        <v>87.91</v>
      </c>
      <c r="G23" s="10">
        <v>83.23</v>
      </c>
      <c r="H23" s="10">
        <v>70.24</v>
      </c>
      <c r="I23" s="10">
        <v>65.56</v>
      </c>
      <c r="J23" s="10">
        <v>143.3</v>
      </c>
      <c r="K23" s="10">
        <v>88.9</v>
      </c>
      <c r="L23" s="10">
        <v>111.8</v>
      </c>
      <c r="M23" s="10">
        <v>66.44</v>
      </c>
      <c r="N23" s="10">
        <v>47.12</v>
      </c>
      <c r="O23" s="10">
        <v>42.44</v>
      </c>
      <c r="P23" s="10">
        <v>41.45</v>
      </c>
      <c r="Q23" s="10">
        <v>36.77</v>
      </c>
      <c r="R23" s="11">
        <v>87.6</v>
      </c>
    </row>
    <row r="24" spans="1:18" ht="13.2">
      <c r="A24" s="5">
        <f t="shared" si="0"/>
        <v>18</v>
      </c>
      <c r="B24" s="6" t="s">
        <v>39</v>
      </c>
      <c r="C24" s="10">
        <v>192</v>
      </c>
      <c r="D24" s="10">
        <v>172.7</v>
      </c>
      <c r="E24" s="10">
        <v>131</v>
      </c>
      <c r="F24" s="10">
        <v>90.8</v>
      </c>
      <c r="G24" s="10">
        <v>86.12</v>
      </c>
      <c r="H24" s="10">
        <v>72.73</v>
      </c>
      <c r="I24" s="10">
        <v>68.05</v>
      </c>
      <c r="J24" s="10">
        <v>146.3</v>
      </c>
      <c r="K24" s="10">
        <v>90.8</v>
      </c>
      <c r="L24" s="10">
        <v>113.9</v>
      </c>
      <c r="M24" s="10">
        <v>68.83</v>
      </c>
      <c r="N24" s="10">
        <v>49.51</v>
      </c>
      <c r="O24" s="10">
        <v>44.83</v>
      </c>
      <c r="P24" s="10">
        <v>43.51</v>
      </c>
      <c r="Q24" s="10">
        <v>38.83</v>
      </c>
      <c r="R24" s="11">
        <v>88.6</v>
      </c>
    </row>
    <row r="25" spans="1:18" ht="13.2">
      <c r="A25" s="5">
        <f t="shared" si="0"/>
        <v>19</v>
      </c>
      <c r="B25" s="6" t="s">
        <v>40</v>
      </c>
      <c r="C25" s="10">
        <v>192</v>
      </c>
      <c r="D25" s="10">
        <v>172.7</v>
      </c>
      <c r="E25" s="10">
        <v>131</v>
      </c>
      <c r="F25" s="10">
        <v>90.8</v>
      </c>
      <c r="G25" s="10">
        <v>86.12</v>
      </c>
      <c r="H25" s="10">
        <v>72.73</v>
      </c>
      <c r="I25" s="10">
        <v>68.05</v>
      </c>
      <c r="J25" s="10">
        <v>146.3</v>
      </c>
      <c r="K25" s="10">
        <v>90.8</v>
      </c>
      <c r="L25" s="10">
        <v>113.9</v>
      </c>
      <c r="M25" s="10">
        <v>68.83</v>
      </c>
      <c r="N25" s="10">
        <v>49.51</v>
      </c>
      <c r="O25" s="10">
        <v>44.83</v>
      </c>
      <c r="P25" s="10">
        <v>43.51</v>
      </c>
      <c r="Q25" s="10">
        <v>38.83</v>
      </c>
      <c r="R25" s="11">
        <v>88.6</v>
      </c>
    </row>
    <row r="26" spans="1:19" ht="13.2">
      <c r="A26" s="5">
        <f t="shared" si="0"/>
        <v>20</v>
      </c>
      <c r="B26" s="6" t="s">
        <v>41</v>
      </c>
      <c r="C26" s="10">
        <v>192</v>
      </c>
      <c r="D26" s="10">
        <v>172.7</v>
      </c>
      <c r="E26" s="10">
        <v>131</v>
      </c>
      <c r="F26" s="10">
        <v>90.8</v>
      </c>
      <c r="G26" s="10">
        <v>86.12</v>
      </c>
      <c r="H26" s="10">
        <v>72.73</v>
      </c>
      <c r="I26" s="10">
        <v>68.05</v>
      </c>
      <c r="J26" s="10">
        <v>146.3</v>
      </c>
      <c r="K26" s="10">
        <v>90.8</v>
      </c>
      <c r="L26" s="10">
        <v>113.9</v>
      </c>
      <c r="M26" s="10">
        <v>68.83</v>
      </c>
      <c r="N26" s="10">
        <v>49.51</v>
      </c>
      <c r="O26" s="10">
        <v>44.83</v>
      </c>
      <c r="P26" s="10">
        <v>43.51</v>
      </c>
      <c r="Q26" s="10">
        <v>38.83</v>
      </c>
      <c r="R26" s="11">
        <v>88.6</v>
      </c>
      <c r="S26" s="12"/>
    </row>
    <row r="27" spans="1:18" ht="13.2">
      <c r="A27" s="5">
        <f t="shared" si="0"/>
        <v>21</v>
      </c>
      <c r="B27" s="6" t="s">
        <v>42</v>
      </c>
      <c r="C27" s="7">
        <v>195.7</v>
      </c>
      <c r="D27" s="7">
        <v>176.2</v>
      </c>
      <c r="E27" s="7">
        <v>133.9</v>
      </c>
      <c r="F27" s="7">
        <v>93.72</v>
      </c>
      <c r="G27" s="7">
        <v>89.04</v>
      </c>
      <c r="H27" s="7">
        <v>75.25</v>
      </c>
      <c r="I27" s="7">
        <v>70.57</v>
      </c>
      <c r="J27" s="7">
        <v>148.5</v>
      </c>
      <c r="K27" s="7">
        <v>92.8</v>
      </c>
      <c r="L27" s="7">
        <v>116</v>
      </c>
      <c r="M27" s="7">
        <v>71.1</v>
      </c>
      <c r="N27" s="7">
        <v>51.78</v>
      </c>
      <c r="O27" s="7">
        <v>47.1</v>
      </c>
      <c r="P27" s="7">
        <v>45.47</v>
      </c>
      <c r="Q27" s="7">
        <v>40.79</v>
      </c>
      <c r="R27" s="9">
        <v>89.6</v>
      </c>
    </row>
    <row r="28" spans="1:18" ht="13.2">
      <c r="A28" s="5">
        <f t="shared" si="0"/>
        <v>22</v>
      </c>
      <c r="B28" s="6" t="s">
        <v>43</v>
      </c>
      <c r="C28" s="7">
        <v>199.3</v>
      </c>
      <c r="D28" s="7">
        <v>179.6</v>
      </c>
      <c r="E28" s="7">
        <v>136.7</v>
      </c>
      <c r="F28" s="7">
        <v>96.45</v>
      </c>
      <c r="G28" s="7">
        <v>91.77</v>
      </c>
      <c r="H28" s="7">
        <v>77.6</v>
      </c>
      <c r="I28" s="7">
        <v>72.92</v>
      </c>
      <c r="J28" s="7">
        <v>150.7</v>
      </c>
      <c r="K28" s="7">
        <v>94.9</v>
      </c>
      <c r="L28" s="7">
        <v>118.3</v>
      </c>
      <c r="M28" s="7">
        <v>72.55</v>
      </c>
      <c r="N28" s="7">
        <v>53.23</v>
      </c>
      <c r="O28" s="7">
        <v>48.55</v>
      </c>
      <c r="P28" s="7">
        <v>46.72</v>
      </c>
      <c r="Q28" s="7">
        <v>42.04</v>
      </c>
      <c r="R28" s="9">
        <v>90.6</v>
      </c>
    </row>
    <row r="29" spans="1:18" ht="13.2">
      <c r="A29" s="5">
        <f t="shared" si="0"/>
        <v>23</v>
      </c>
      <c r="B29" s="6" t="s">
        <v>44</v>
      </c>
      <c r="C29" s="7">
        <v>203.6</v>
      </c>
      <c r="D29" s="7">
        <v>184.4</v>
      </c>
      <c r="E29" s="7">
        <v>139.9</v>
      </c>
      <c r="F29" s="7">
        <v>99.7</v>
      </c>
      <c r="G29" s="7">
        <v>95.02</v>
      </c>
      <c r="H29" s="7">
        <v>80.4</v>
      </c>
      <c r="I29" s="7">
        <v>75.72</v>
      </c>
      <c r="J29" s="7">
        <v>153</v>
      </c>
      <c r="K29" s="7">
        <v>102</v>
      </c>
      <c r="L29" s="7">
        <v>122.1</v>
      </c>
      <c r="M29" s="7">
        <v>74.3</v>
      </c>
      <c r="N29" s="7">
        <v>54.98</v>
      </c>
      <c r="O29" s="7">
        <v>50.3</v>
      </c>
      <c r="P29" s="7">
        <v>48.23</v>
      </c>
      <c r="Q29" s="7">
        <v>43.55</v>
      </c>
      <c r="R29" s="9">
        <v>90.6</v>
      </c>
    </row>
    <row r="30" spans="1:18" ht="13.2">
      <c r="A30" s="5">
        <f t="shared" si="0"/>
        <v>24</v>
      </c>
      <c r="B30" s="6" t="s">
        <v>45</v>
      </c>
      <c r="C30" s="7">
        <v>205.7</v>
      </c>
      <c r="D30" s="7">
        <v>186.9</v>
      </c>
      <c r="E30" s="7">
        <v>142.2</v>
      </c>
      <c r="F30" s="7">
        <v>104.48</v>
      </c>
      <c r="G30" s="7">
        <v>99.8</v>
      </c>
      <c r="H30" s="7">
        <v>84.52</v>
      </c>
      <c r="I30" s="7">
        <v>79.84</v>
      </c>
      <c r="J30" s="7">
        <v>154.8</v>
      </c>
      <c r="K30" s="7">
        <v>103.1</v>
      </c>
      <c r="L30" s="7">
        <v>124.6</v>
      </c>
      <c r="M30" s="7">
        <v>77.91</v>
      </c>
      <c r="N30" s="7">
        <v>58.58</v>
      </c>
      <c r="O30" s="7">
        <v>53.9</v>
      </c>
      <c r="P30" s="7">
        <v>51.33</v>
      </c>
      <c r="Q30" s="7">
        <v>46.65</v>
      </c>
      <c r="R30" s="9">
        <v>88.3</v>
      </c>
    </row>
    <row r="31" spans="1:18" ht="13.2">
      <c r="A31" s="5">
        <f t="shared" si="0"/>
        <v>25</v>
      </c>
      <c r="B31" s="6" t="s">
        <v>46</v>
      </c>
      <c r="C31" s="7">
        <v>205.7</v>
      </c>
      <c r="D31" s="7">
        <v>186.9</v>
      </c>
      <c r="E31" s="7">
        <v>142.2</v>
      </c>
      <c r="F31" s="7">
        <v>104.48</v>
      </c>
      <c r="G31" s="7">
        <v>99.8</v>
      </c>
      <c r="H31" s="7">
        <v>84.52</v>
      </c>
      <c r="I31" s="7">
        <v>79.84</v>
      </c>
      <c r="J31" s="7">
        <v>154.8</v>
      </c>
      <c r="K31" s="7">
        <v>103.1</v>
      </c>
      <c r="L31" s="7">
        <v>124.6</v>
      </c>
      <c r="M31" s="7">
        <v>77.91</v>
      </c>
      <c r="N31" s="7">
        <v>58.58</v>
      </c>
      <c r="O31" s="7">
        <v>53.9</v>
      </c>
      <c r="P31" s="7">
        <v>51.33</v>
      </c>
      <c r="Q31" s="7">
        <v>46.65</v>
      </c>
      <c r="R31" s="9">
        <v>88.3</v>
      </c>
    </row>
    <row r="32" spans="1:18" ht="13.2">
      <c r="A32" s="5">
        <f t="shared" si="0"/>
        <v>26</v>
      </c>
      <c r="B32" s="6" t="s">
        <v>47</v>
      </c>
      <c r="C32" s="7">
        <v>205.7</v>
      </c>
      <c r="D32" s="7">
        <v>186.9</v>
      </c>
      <c r="E32" s="7">
        <v>142.2</v>
      </c>
      <c r="F32" s="7">
        <v>104.48</v>
      </c>
      <c r="G32" s="7">
        <v>99.8</v>
      </c>
      <c r="H32" s="7">
        <v>84.52</v>
      </c>
      <c r="I32" s="7">
        <v>79.84</v>
      </c>
      <c r="J32" s="7">
        <v>154.8</v>
      </c>
      <c r="K32" s="7">
        <v>103.1</v>
      </c>
      <c r="L32" s="7">
        <v>124.6</v>
      </c>
      <c r="M32" s="7">
        <v>77.91</v>
      </c>
      <c r="N32" s="7">
        <v>58.58</v>
      </c>
      <c r="O32" s="7">
        <v>53.9</v>
      </c>
      <c r="P32" s="7">
        <v>51.33</v>
      </c>
      <c r="Q32" s="7">
        <v>46.65</v>
      </c>
      <c r="R32" s="9">
        <v>88.3</v>
      </c>
    </row>
    <row r="33" spans="1:18" ht="13.2">
      <c r="A33" s="5">
        <f t="shared" si="0"/>
        <v>27</v>
      </c>
      <c r="B33" s="6" t="s">
        <v>48</v>
      </c>
      <c r="C33" s="7">
        <v>205.7</v>
      </c>
      <c r="D33" s="7">
        <v>186.9</v>
      </c>
      <c r="E33" s="7">
        <v>142.2</v>
      </c>
      <c r="F33" s="7">
        <v>104.48</v>
      </c>
      <c r="G33" s="7">
        <v>99.8</v>
      </c>
      <c r="H33" s="7">
        <v>84.52</v>
      </c>
      <c r="I33" s="7">
        <v>79.84</v>
      </c>
      <c r="J33" s="7">
        <v>154.8</v>
      </c>
      <c r="K33" s="7">
        <v>103.1</v>
      </c>
      <c r="L33" s="7">
        <v>124.6</v>
      </c>
      <c r="M33" s="7">
        <v>77.91</v>
      </c>
      <c r="N33" s="7">
        <v>58.58</v>
      </c>
      <c r="O33" s="7">
        <v>53.9</v>
      </c>
      <c r="P33" s="7">
        <v>51.33</v>
      </c>
      <c r="Q33" s="7">
        <v>46.65</v>
      </c>
      <c r="R33" s="9">
        <v>88.3</v>
      </c>
    </row>
    <row r="34" spans="1:18" ht="13.2">
      <c r="A34" s="5">
        <f t="shared" si="0"/>
        <v>28</v>
      </c>
      <c r="B34" s="6" t="s">
        <v>49</v>
      </c>
      <c r="C34" s="7">
        <v>201.7</v>
      </c>
      <c r="D34" s="7">
        <v>184.6</v>
      </c>
      <c r="E34" s="7">
        <v>142.2</v>
      </c>
      <c r="F34" s="7">
        <v>104.48</v>
      </c>
      <c r="G34" s="7">
        <v>99.8</v>
      </c>
      <c r="H34" s="7">
        <v>84.52</v>
      </c>
      <c r="I34" s="7">
        <v>79.84</v>
      </c>
      <c r="J34" s="7">
        <v>154.8</v>
      </c>
      <c r="K34" s="7">
        <v>103.1</v>
      </c>
      <c r="L34" s="7">
        <v>126.1</v>
      </c>
      <c r="M34" s="7">
        <v>79.46</v>
      </c>
      <c r="N34" s="7">
        <v>60.14</v>
      </c>
      <c r="O34" s="7">
        <v>55.46</v>
      </c>
      <c r="P34" s="7">
        <v>52.68</v>
      </c>
      <c r="Q34" s="7">
        <v>48</v>
      </c>
      <c r="R34" s="9">
        <v>90.2</v>
      </c>
    </row>
    <row r="35" spans="1:18" ht="13.2">
      <c r="A35" s="5">
        <f t="shared" si="0"/>
        <v>29</v>
      </c>
      <c r="B35" s="6" t="s">
        <v>50</v>
      </c>
      <c r="C35" s="7">
        <v>197.4</v>
      </c>
      <c r="D35" s="7">
        <v>181.1</v>
      </c>
      <c r="E35" s="7">
        <v>139.4</v>
      </c>
      <c r="F35" s="7">
        <v>100.56</v>
      </c>
      <c r="G35" s="7">
        <v>95.88</v>
      </c>
      <c r="H35" s="7">
        <v>81.14</v>
      </c>
      <c r="I35" s="7">
        <v>76.46</v>
      </c>
      <c r="J35" s="7">
        <v>152.8</v>
      </c>
      <c r="K35" s="7">
        <v>100.7</v>
      </c>
      <c r="L35" s="7">
        <v>123.8</v>
      </c>
      <c r="M35" s="7">
        <v>78.43</v>
      </c>
      <c r="N35" s="7">
        <v>59.11</v>
      </c>
      <c r="O35" s="7">
        <v>54.43</v>
      </c>
      <c r="P35" s="7">
        <v>51.79</v>
      </c>
      <c r="Q35" s="7">
        <v>47.11</v>
      </c>
      <c r="R35" s="9">
        <v>89.2</v>
      </c>
    </row>
    <row r="36" spans="1:18" ht="13.2">
      <c r="A36" s="5">
        <f t="shared" si="0"/>
        <v>30</v>
      </c>
      <c r="B36" s="6" t="s">
        <v>51</v>
      </c>
      <c r="C36" s="7">
        <v>196.5</v>
      </c>
      <c r="D36" s="7">
        <v>180.6</v>
      </c>
      <c r="E36" s="7">
        <v>138.5</v>
      </c>
      <c r="F36" s="7">
        <v>98.45</v>
      </c>
      <c r="G36" s="7">
        <v>93.27</v>
      </c>
      <c r="H36" s="7">
        <v>79.39</v>
      </c>
      <c r="I36" s="7">
        <v>74.21</v>
      </c>
      <c r="J36" s="7">
        <v>151.7</v>
      </c>
      <c r="K36" s="7">
        <v>99.4</v>
      </c>
      <c r="L36" s="7">
        <v>122.7</v>
      </c>
      <c r="M36" s="7">
        <v>78.43</v>
      </c>
      <c r="N36" s="7">
        <v>59.11</v>
      </c>
      <c r="O36" s="7">
        <v>54.43</v>
      </c>
      <c r="P36" s="7">
        <v>51.79</v>
      </c>
      <c r="Q36" s="7">
        <v>47.11</v>
      </c>
      <c r="R36" s="9">
        <v>88.2</v>
      </c>
    </row>
    <row r="37" spans="1:18" ht="13.2">
      <c r="A37" s="5">
        <f t="shared" si="0"/>
        <v>31</v>
      </c>
      <c r="B37" s="6" t="s">
        <v>52</v>
      </c>
      <c r="C37" s="7">
        <v>195.5</v>
      </c>
      <c r="D37" s="7">
        <v>179.6</v>
      </c>
      <c r="E37" s="7">
        <v>136.6</v>
      </c>
      <c r="F37" s="7">
        <v>95.95</v>
      </c>
      <c r="G37" s="7">
        <v>90.77</v>
      </c>
      <c r="H37" s="7">
        <v>7.24</v>
      </c>
      <c r="I37" s="7">
        <v>72.06</v>
      </c>
      <c r="J37" s="7">
        <v>149.9</v>
      </c>
      <c r="K37" s="7">
        <v>97.2</v>
      </c>
      <c r="L37" s="7">
        <v>120.5</v>
      </c>
      <c r="M37" s="7">
        <v>77.13</v>
      </c>
      <c r="N37" s="7">
        <v>57.81</v>
      </c>
      <c r="O37" s="7">
        <v>52.63</v>
      </c>
      <c r="P37" s="7">
        <v>50.74</v>
      </c>
      <c r="Q37" s="7">
        <v>45.56</v>
      </c>
      <c r="R37" s="9">
        <v>88.2</v>
      </c>
    </row>
    <row r="38" spans="1:18" ht="13.2">
      <c r="A38" s="5">
        <f t="shared" si="0"/>
        <v>32</v>
      </c>
      <c r="B38" s="6" t="s">
        <v>53</v>
      </c>
      <c r="C38" s="7">
        <v>194.2</v>
      </c>
      <c r="D38" s="7">
        <v>178.5</v>
      </c>
      <c r="E38" s="7">
        <v>134.3</v>
      </c>
      <c r="F38" s="7">
        <v>93.33</v>
      </c>
      <c r="G38" s="7">
        <v>87.65</v>
      </c>
      <c r="H38" s="7">
        <v>75.05</v>
      </c>
      <c r="I38" s="7">
        <v>69.37</v>
      </c>
      <c r="J38" s="7">
        <v>147.6</v>
      </c>
      <c r="K38" s="7">
        <v>94.7</v>
      </c>
      <c r="L38" s="7">
        <v>117.9</v>
      </c>
      <c r="M38" s="7">
        <v>75.13</v>
      </c>
      <c r="N38" s="7">
        <v>55.84</v>
      </c>
      <c r="O38" s="7">
        <v>50.16</v>
      </c>
      <c r="P38" s="7">
        <v>49.11</v>
      </c>
      <c r="Q38" s="7">
        <v>43.43</v>
      </c>
      <c r="R38" s="9">
        <v>87.2</v>
      </c>
    </row>
    <row r="39" spans="1:18" ht="13.2">
      <c r="A39" s="5">
        <f t="shared" si="0"/>
        <v>33</v>
      </c>
      <c r="B39" s="6" t="s">
        <v>54</v>
      </c>
      <c r="C39" s="7">
        <v>194.2</v>
      </c>
      <c r="D39" s="7">
        <v>178.5</v>
      </c>
      <c r="E39" s="7">
        <v>134.3</v>
      </c>
      <c r="F39" s="7">
        <v>93.33</v>
      </c>
      <c r="G39" s="7">
        <v>87.65</v>
      </c>
      <c r="H39" s="7">
        <v>75.05</v>
      </c>
      <c r="I39" s="7">
        <v>69.37</v>
      </c>
      <c r="J39" s="7">
        <v>147.6</v>
      </c>
      <c r="K39" s="7">
        <v>94.7</v>
      </c>
      <c r="L39" s="7">
        <v>117.9</v>
      </c>
      <c r="M39" s="7">
        <v>75.13</v>
      </c>
      <c r="N39" s="7">
        <v>55.84</v>
      </c>
      <c r="O39" s="7">
        <v>50.16</v>
      </c>
      <c r="P39" s="7">
        <v>49.11</v>
      </c>
      <c r="Q39" s="7">
        <v>43.43</v>
      </c>
      <c r="R39" s="9">
        <v>87.2</v>
      </c>
    </row>
    <row r="40" spans="1:18" ht="13.2">
      <c r="A40" s="5">
        <f aca="true" t="shared" si="1" ref="A40:A58">A39+1</f>
        <v>34</v>
      </c>
      <c r="B40" s="6" t="s">
        <v>55</v>
      </c>
      <c r="C40" s="7">
        <v>194.2</v>
      </c>
      <c r="D40" s="7">
        <v>178.5</v>
      </c>
      <c r="E40" s="7">
        <v>134.3</v>
      </c>
      <c r="F40" s="7">
        <v>93.33</v>
      </c>
      <c r="G40" s="7">
        <v>87.65</v>
      </c>
      <c r="H40" s="7">
        <v>78.05</v>
      </c>
      <c r="I40" s="7">
        <v>69.37</v>
      </c>
      <c r="J40" s="7">
        <v>147.6</v>
      </c>
      <c r="K40" s="7">
        <v>98.7</v>
      </c>
      <c r="L40" s="7">
        <v>122.3</v>
      </c>
      <c r="M40" s="7">
        <v>77.23</v>
      </c>
      <c r="N40" s="7">
        <v>57.9</v>
      </c>
      <c r="O40" s="7">
        <v>52.22</v>
      </c>
      <c r="P40" s="7">
        <v>50.88</v>
      </c>
      <c r="Q40" s="7">
        <v>45.2</v>
      </c>
      <c r="R40" s="9">
        <v>87.2</v>
      </c>
    </row>
    <row r="41" spans="1:18" ht="13.2">
      <c r="A41" s="5">
        <f t="shared" si="1"/>
        <v>35</v>
      </c>
      <c r="B41" s="6" t="s">
        <v>56</v>
      </c>
      <c r="C41" s="7">
        <v>199.6</v>
      </c>
      <c r="D41" s="7">
        <v>184</v>
      </c>
      <c r="E41" s="7">
        <v>140.6</v>
      </c>
      <c r="F41" s="7">
        <v>99.25</v>
      </c>
      <c r="G41" s="7">
        <v>93.57</v>
      </c>
      <c r="H41" s="7">
        <v>80.15</v>
      </c>
      <c r="I41" s="7">
        <v>74.47</v>
      </c>
      <c r="J41" s="7">
        <v>153.6</v>
      </c>
      <c r="K41" s="7">
        <v>106.3</v>
      </c>
      <c r="L41" s="7">
        <v>130.5</v>
      </c>
      <c r="M41" s="7">
        <v>82.63</v>
      </c>
      <c r="N41" s="7">
        <v>63.28</v>
      </c>
      <c r="O41" s="7">
        <v>57.6</v>
      </c>
      <c r="P41" s="7">
        <v>55.52</v>
      </c>
      <c r="Q41" s="7">
        <v>49.84</v>
      </c>
      <c r="R41" s="9">
        <v>88.8</v>
      </c>
    </row>
    <row r="42" spans="1:18" ht="13.2">
      <c r="A42" s="5">
        <f t="shared" si="1"/>
        <v>36</v>
      </c>
      <c r="B42" s="6" t="s">
        <v>57</v>
      </c>
      <c r="C42" s="7">
        <v>201.5</v>
      </c>
      <c r="D42" s="7">
        <v>186</v>
      </c>
      <c r="E42" s="7">
        <v>142</v>
      </c>
      <c r="F42" s="7">
        <v>100.57</v>
      </c>
      <c r="G42" s="7">
        <v>94.89</v>
      </c>
      <c r="H42" s="7">
        <v>81.29</v>
      </c>
      <c r="I42" s="7">
        <v>75.61</v>
      </c>
      <c r="J42" s="7">
        <v>155.1</v>
      </c>
      <c r="K42" s="7">
        <v>106.3</v>
      </c>
      <c r="L42" s="7">
        <v>130.5</v>
      </c>
      <c r="M42" s="7">
        <v>82.63</v>
      </c>
      <c r="N42" s="7">
        <v>63.28</v>
      </c>
      <c r="O42" s="7">
        <v>57.6</v>
      </c>
      <c r="P42" s="7">
        <v>55.52</v>
      </c>
      <c r="Q42" s="7">
        <v>49.84</v>
      </c>
      <c r="R42" s="9">
        <v>88.8</v>
      </c>
    </row>
    <row r="43" spans="1:18" ht="13.2">
      <c r="A43" s="5">
        <f t="shared" si="1"/>
        <v>37</v>
      </c>
      <c r="B43" s="6" t="s">
        <v>58</v>
      </c>
      <c r="C43" s="7">
        <v>197.5</v>
      </c>
      <c r="D43" s="7">
        <v>182</v>
      </c>
      <c r="E43" s="7">
        <v>141</v>
      </c>
      <c r="F43" s="7">
        <v>99.57</v>
      </c>
      <c r="G43" s="7">
        <v>93.89</v>
      </c>
      <c r="H43" s="7">
        <v>80.43</v>
      </c>
      <c r="I43" s="7">
        <v>74.75</v>
      </c>
      <c r="J43" s="7">
        <v>154.6</v>
      </c>
      <c r="K43" s="7">
        <v>102.3</v>
      </c>
      <c r="L43" s="7">
        <v>126.5</v>
      </c>
      <c r="M43" s="7">
        <v>81.13</v>
      </c>
      <c r="N43" s="7">
        <v>61.78</v>
      </c>
      <c r="O43" s="7">
        <v>56.1</v>
      </c>
      <c r="P43" s="7">
        <v>54.23</v>
      </c>
      <c r="Q43" s="7">
        <v>48.55</v>
      </c>
      <c r="R43" s="9">
        <v>88.8</v>
      </c>
    </row>
    <row r="44" spans="1:18" ht="13.2">
      <c r="A44" s="5">
        <f t="shared" si="1"/>
        <v>38</v>
      </c>
      <c r="B44" s="6" t="s">
        <v>59</v>
      </c>
      <c r="C44" s="7">
        <v>197.5</v>
      </c>
      <c r="D44" s="7">
        <v>182</v>
      </c>
      <c r="E44" s="7">
        <v>141</v>
      </c>
      <c r="F44" s="7">
        <v>99.57</v>
      </c>
      <c r="G44" s="7">
        <v>93.89</v>
      </c>
      <c r="H44" s="7">
        <v>80.43</v>
      </c>
      <c r="I44" s="7">
        <v>74.75</v>
      </c>
      <c r="J44" s="7">
        <v>154.6</v>
      </c>
      <c r="K44" s="7">
        <v>102.3</v>
      </c>
      <c r="L44" s="7">
        <v>126.5</v>
      </c>
      <c r="M44" s="7">
        <v>81.13</v>
      </c>
      <c r="N44" s="7">
        <v>61.78</v>
      </c>
      <c r="O44" s="7">
        <v>56.1</v>
      </c>
      <c r="P44" s="7">
        <v>54.23</v>
      </c>
      <c r="Q44" s="7">
        <v>48.55</v>
      </c>
      <c r="R44" s="9">
        <v>88.8</v>
      </c>
    </row>
    <row r="45" spans="1:18" ht="13.2">
      <c r="A45" s="5">
        <f t="shared" si="1"/>
        <v>39</v>
      </c>
      <c r="B45" s="6" t="s">
        <v>60</v>
      </c>
      <c r="C45" s="7">
        <v>196.4</v>
      </c>
      <c r="D45" s="7">
        <v>181</v>
      </c>
      <c r="E45" s="7">
        <v>141</v>
      </c>
      <c r="F45" s="7">
        <v>99.57</v>
      </c>
      <c r="G45" s="7">
        <v>93.89</v>
      </c>
      <c r="H45" s="7">
        <v>80.43</v>
      </c>
      <c r="I45" s="7">
        <v>74.75</v>
      </c>
      <c r="J45" s="7">
        <v>153.5</v>
      </c>
      <c r="K45" s="7">
        <v>100.8</v>
      </c>
      <c r="L45" s="7">
        <v>124.6</v>
      </c>
      <c r="M45" s="7">
        <v>81.13</v>
      </c>
      <c r="N45" s="7">
        <v>61.78</v>
      </c>
      <c r="O45" s="7">
        <v>56.1</v>
      </c>
      <c r="P45" s="7">
        <v>54.23</v>
      </c>
      <c r="Q45" s="7">
        <v>48.55</v>
      </c>
      <c r="R45" s="9">
        <v>91.3</v>
      </c>
    </row>
    <row r="46" spans="1:18" ht="13.2">
      <c r="A46" s="5">
        <f t="shared" si="1"/>
        <v>40</v>
      </c>
      <c r="B46" s="6" t="s">
        <v>61</v>
      </c>
      <c r="C46" s="7">
        <v>198</v>
      </c>
      <c r="D46" s="7">
        <v>182.8</v>
      </c>
      <c r="E46" s="7">
        <v>142.3</v>
      </c>
      <c r="F46" s="7">
        <v>100.88</v>
      </c>
      <c r="G46" s="7">
        <v>95.2</v>
      </c>
      <c r="H46" s="7">
        <v>81.56</v>
      </c>
      <c r="I46" s="7">
        <v>75.88</v>
      </c>
      <c r="J46" s="7">
        <v>154.9</v>
      </c>
      <c r="K46" s="7">
        <v>101.8</v>
      </c>
      <c r="L46" s="7">
        <v>125.6</v>
      </c>
      <c r="M46" s="7">
        <v>82.33</v>
      </c>
      <c r="N46" s="7">
        <v>63.01</v>
      </c>
      <c r="O46" s="7">
        <v>57.33</v>
      </c>
      <c r="P46" s="7">
        <v>55.29</v>
      </c>
      <c r="Q46" s="7">
        <v>49.61</v>
      </c>
      <c r="R46" s="9">
        <v>92.7</v>
      </c>
    </row>
    <row r="47" spans="1:18" ht="13.2">
      <c r="A47" s="5">
        <f t="shared" si="1"/>
        <v>41</v>
      </c>
      <c r="B47" s="6" t="s">
        <v>62</v>
      </c>
      <c r="C47" s="7">
        <v>200.8</v>
      </c>
      <c r="D47" s="7">
        <v>185.7</v>
      </c>
      <c r="E47" s="7">
        <v>145.8</v>
      </c>
      <c r="F47" s="7">
        <v>104.43</v>
      </c>
      <c r="G47" s="7">
        <v>98.75</v>
      </c>
      <c r="H47" s="7">
        <v>84.62</v>
      </c>
      <c r="I47" s="7">
        <v>78.94</v>
      </c>
      <c r="J47" s="7">
        <v>158.7</v>
      </c>
      <c r="K47" s="7">
        <v>104.9</v>
      </c>
      <c r="L47" s="7">
        <v>129</v>
      </c>
      <c r="M47" s="7">
        <v>85.38</v>
      </c>
      <c r="N47" s="7">
        <v>66.05</v>
      </c>
      <c r="O47" s="7">
        <v>60.37</v>
      </c>
      <c r="P47" s="7">
        <v>57.91</v>
      </c>
      <c r="Q47" s="7">
        <v>52.23</v>
      </c>
      <c r="R47" s="9">
        <v>94.3</v>
      </c>
    </row>
    <row r="48" spans="1:18" ht="13.2">
      <c r="A48" s="5">
        <f t="shared" si="1"/>
        <v>42</v>
      </c>
      <c r="B48" s="6" t="s">
        <v>63</v>
      </c>
      <c r="C48" s="7">
        <v>202.8</v>
      </c>
      <c r="D48" s="7">
        <v>187.7</v>
      </c>
      <c r="E48" s="7">
        <v>149.3</v>
      </c>
      <c r="F48" s="7">
        <v>107.92</v>
      </c>
      <c r="G48" s="7">
        <v>102.24</v>
      </c>
      <c r="H48" s="7">
        <v>87.63</v>
      </c>
      <c r="I48" s="7">
        <v>81.95</v>
      </c>
      <c r="J48" s="7">
        <v>162.2</v>
      </c>
      <c r="K48" s="7">
        <v>108.4</v>
      </c>
      <c r="L48" s="7">
        <v>132.5</v>
      </c>
      <c r="M48" s="7">
        <v>87.8</v>
      </c>
      <c r="N48" s="7">
        <v>68.49</v>
      </c>
      <c r="O48" s="7">
        <v>62.81</v>
      </c>
      <c r="P48" s="7">
        <v>60.01</v>
      </c>
      <c r="Q48" s="7">
        <v>54.33</v>
      </c>
      <c r="R48" s="9">
        <v>95.7</v>
      </c>
    </row>
    <row r="49" spans="1:18" ht="13.2">
      <c r="A49" s="5">
        <f t="shared" si="1"/>
        <v>43</v>
      </c>
      <c r="B49" s="6" t="s">
        <v>64</v>
      </c>
      <c r="C49" s="7">
        <v>201.8</v>
      </c>
      <c r="D49" s="7">
        <v>186.7</v>
      </c>
      <c r="E49" s="7">
        <v>149.3</v>
      </c>
      <c r="F49" s="7">
        <v>107.92</v>
      </c>
      <c r="G49" s="7">
        <v>102.24</v>
      </c>
      <c r="H49" s="7">
        <v>87.63</v>
      </c>
      <c r="I49" s="7">
        <v>81.95</v>
      </c>
      <c r="J49" s="7">
        <v>162.2</v>
      </c>
      <c r="K49" s="7">
        <v>110.4</v>
      </c>
      <c r="L49" s="7">
        <v>134.5</v>
      </c>
      <c r="M49" s="7">
        <v>90.3</v>
      </c>
      <c r="N49" s="7">
        <v>70.99</v>
      </c>
      <c r="O49" s="7">
        <v>65.31</v>
      </c>
      <c r="P49" s="7">
        <v>62.17</v>
      </c>
      <c r="Q49" s="7">
        <v>56.49</v>
      </c>
      <c r="R49" s="9">
        <v>96.7</v>
      </c>
    </row>
    <row r="50" spans="1:18" ht="13.2">
      <c r="A50" s="5">
        <f t="shared" si="1"/>
        <v>44</v>
      </c>
      <c r="B50" s="6" t="s">
        <v>65</v>
      </c>
      <c r="C50" s="7">
        <v>203.8</v>
      </c>
      <c r="D50" s="7">
        <v>187.7</v>
      </c>
      <c r="E50" s="7">
        <v>147</v>
      </c>
      <c r="F50" s="7">
        <v>105.52</v>
      </c>
      <c r="G50" s="7">
        <v>99.84</v>
      </c>
      <c r="H50" s="7">
        <v>85.56</v>
      </c>
      <c r="I50" s="7">
        <v>79.88</v>
      </c>
      <c r="J50" s="7">
        <v>160.6</v>
      </c>
      <c r="K50" s="7">
        <v>110.4</v>
      </c>
      <c r="L50" s="7">
        <v>134.5</v>
      </c>
      <c r="M50" s="7">
        <v>88.8</v>
      </c>
      <c r="N50" s="7">
        <v>69.49</v>
      </c>
      <c r="O50" s="7">
        <v>63.81</v>
      </c>
      <c r="P50" s="7">
        <v>60.67</v>
      </c>
      <c r="Q50" s="7">
        <v>54.99</v>
      </c>
      <c r="R50" s="9">
        <v>96.7</v>
      </c>
    </row>
    <row r="51" spans="1:18" ht="13.2">
      <c r="A51" s="5">
        <f t="shared" si="1"/>
        <v>45</v>
      </c>
      <c r="B51" s="6" t="s">
        <v>66</v>
      </c>
      <c r="C51" s="7">
        <v>202.8</v>
      </c>
      <c r="D51" s="7">
        <v>186.7</v>
      </c>
      <c r="E51" s="7">
        <v>145.5</v>
      </c>
      <c r="F51" s="7">
        <v>102.85</v>
      </c>
      <c r="G51" s="7">
        <v>97.17</v>
      </c>
      <c r="H51" s="7">
        <v>83.26</v>
      </c>
      <c r="I51" s="7">
        <v>77.58</v>
      </c>
      <c r="J51" s="7">
        <v>159.1</v>
      </c>
      <c r="K51" s="7">
        <v>108.9</v>
      </c>
      <c r="L51" s="7">
        <v>133</v>
      </c>
      <c r="M51" s="7">
        <v>86.79</v>
      </c>
      <c r="N51" s="7">
        <v>65.39</v>
      </c>
      <c r="O51" s="7">
        <v>59.71</v>
      </c>
      <c r="P51" s="7">
        <v>57.34</v>
      </c>
      <c r="Q51" s="7">
        <v>51.66</v>
      </c>
      <c r="R51" s="9">
        <v>95.1</v>
      </c>
    </row>
    <row r="52" spans="1:18" ht="13.2">
      <c r="A52" s="5">
        <f t="shared" si="1"/>
        <v>46</v>
      </c>
      <c r="B52" s="6" t="s">
        <v>67</v>
      </c>
      <c r="C52" s="7">
        <v>200.8</v>
      </c>
      <c r="D52" s="7">
        <v>185.2</v>
      </c>
      <c r="E52" s="7">
        <v>142.5</v>
      </c>
      <c r="F52" s="7">
        <v>119.89</v>
      </c>
      <c r="G52" s="7">
        <v>114.21</v>
      </c>
      <c r="H52" s="7">
        <v>119.48</v>
      </c>
      <c r="I52" s="7">
        <v>113.8</v>
      </c>
      <c r="J52" s="7">
        <v>156.1</v>
      </c>
      <c r="K52" s="7">
        <v>106.9</v>
      </c>
      <c r="L52" s="7">
        <v>130</v>
      </c>
      <c r="M52" s="7">
        <v>85.3</v>
      </c>
      <c r="N52" s="7">
        <v>82.38</v>
      </c>
      <c r="O52" s="7">
        <v>76.7</v>
      </c>
      <c r="P52" s="7">
        <v>82.24</v>
      </c>
      <c r="Q52" s="7">
        <v>76.56</v>
      </c>
      <c r="R52" s="9">
        <v>94.1</v>
      </c>
    </row>
    <row r="53" spans="1:18" ht="13.2">
      <c r="A53" s="5">
        <f t="shared" si="1"/>
        <v>47</v>
      </c>
      <c r="B53" s="6" t="s">
        <v>68</v>
      </c>
      <c r="C53" s="7">
        <v>196.8</v>
      </c>
      <c r="D53" s="7">
        <v>181.2</v>
      </c>
      <c r="E53" s="7">
        <v>140.5</v>
      </c>
      <c r="F53" s="7">
        <v>117.1</v>
      </c>
      <c r="G53" s="7">
        <v>111.42</v>
      </c>
      <c r="H53" s="7">
        <v>117.1</v>
      </c>
      <c r="I53" s="7">
        <v>111.42</v>
      </c>
      <c r="J53" s="7">
        <v>154.1</v>
      </c>
      <c r="K53" s="7">
        <v>104.9</v>
      </c>
      <c r="L53" s="7">
        <v>128.5</v>
      </c>
      <c r="M53" s="7">
        <v>84.3</v>
      </c>
      <c r="N53" s="7">
        <v>81.8</v>
      </c>
      <c r="O53" s="7">
        <v>76.12</v>
      </c>
      <c r="P53" s="7">
        <v>81.8</v>
      </c>
      <c r="Q53" s="7">
        <v>76.12</v>
      </c>
      <c r="R53" s="9">
        <v>93.1</v>
      </c>
    </row>
    <row r="54" spans="1:18" ht="13.2">
      <c r="A54" s="5">
        <f t="shared" si="1"/>
        <v>48</v>
      </c>
      <c r="B54" s="6" t="s">
        <v>69</v>
      </c>
      <c r="C54" s="7">
        <v>196.8</v>
      </c>
      <c r="D54" s="7">
        <v>181.2</v>
      </c>
      <c r="E54" s="7">
        <v>142.5</v>
      </c>
      <c r="F54" s="7">
        <v>119.1</v>
      </c>
      <c r="G54" s="7">
        <v>113.42</v>
      </c>
      <c r="H54" s="7">
        <v>119.1</v>
      </c>
      <c r="I54" s="7">
        <v>113.42</v>
      </c>
      <c r="J54" s="7">
        <v>156.1</v>
      </c>
      <c r="K54" s="7">
        <v>105.9</v>
      </c>
      <c r="L54" s="7">
        <v>130</v>
      </c>
      <c r="M54" s="7">
        <v>85.8</v>
      </c>
      <c r="N54" s="7">
        <v>83.3</v>
      </c>
      <c r="O54" s="7">
        <v>77.62</v>
      </c>
      <c r="P54" s="7">
        <v>83.3</v>
      </c>
      <c r="Q54" s="7">
        <v>7.62</v>
      </c>
      <c r="R54" s="9">
        <v>93.1</v>
      </c>
    </row>
    <row r="55" spans="1:18" ht="13.2">
      <c r="A55" s="5">
        <f t="shared" si="1"/>
        <v>49</v>
      </c>
      <c r="B55" s="6" t="s">
        <v>70</v>
      </c>
      <c r="C55" s="7">
        <v>199.8</v>
      </c>
      <c r="D55" s="7">
        <v>184.2</v>
      </c>
      <c r="E55" s="7">
        <v>145</v>
      </c>
      <c r="F55" s="7">
        <v>120.49</v>
      </c>
      <c r="G55" s="7">
        <v>114.81</v>
      </c>
      <c r="H55" s="7">
        <v>120.49</v>
      </c>
      <c r="I55" s="7">
        <v>114.81</v>
      </c>
      <c r="J55" s="7">
        <v>158.6</v>
      </c>
      <c r="K55" s="7">
        <v>107.9</v>
      </c>
      <c r="L55" s="7">
        <v>132</v>
      </c>
      <c r="M55" s="7">
        <v>87.8</v>
      </c>
      <c r="N55" s="7">
        <v>85.7</v>
      </c>
      <c r="O55" s="7">
        <v>80.02</v>
      </c>
      <c r="P55" s="7">
        <v>85.7</v>
      </c>
      <c r="Q55" s="7">
        <v>80.02</v>
      </c>
      <c r="R55" s="9">
        <v>95.1</v>
      </c>
    </row>
    <row r="56" spans="1:18" ht="13.2">
      <c r="A56" s="5">
        <f t="shared" si="1"/>
        <v>50</v>
      </c>
      <c r="B56" s="6" t="s">
        <v>71</v>
      </c>
      <c r="C56" s="7">
        <v>202.8</v>
      </c>
      <c r="D56" s="7">
        <v>187.2</v>
      </c>
      <c r="E56" s="7">
        <v>149</v>
      </c>
      <c r="F56" s="7">
        <v>127.49</v>
      </c>
      <c r="G56" s="7">
        <v>121.81</v>
      </c>
      <c r="H56" s="7">
        <v>127.49</v>
      </c>
      <c r="I56" s="7">
        <v>121.81</v>
      </c>
      <c r="J56" s="7">
        <v>163.6</v>
      </c>
      <c r="K56" s="7">
        <v>111.9</v>
      </c>
      <c r="L56" s="7">
        <v>137</v>
      </c>
      <c r="M56" s="7">
        <v>92.8</v>
      </c>
      <c r="N56" s="7">
        <v>91.7</v>
      </c>
      <c r="O56" s="7">
        <v>86.02</v>
      </c>
      <c r="P56" s="7">
        <v>91.7</v>
      </c>
      <c r="Q56" s="7">
        <v>86.02</v>
      </c>
      <c r="R56" s="9">
        <v>100.1</v>
      </c>
    </row>
    <row r="57" spans="1:18" ht="13.2">
      <c r="A57" s="5">
        <f t="shared" si="1"/>
        <v>51</v>
      </c>
      <c r="B57" s="6" t="s">
        <v>72</v>
      </c>
      <c r="C57" s="7">
        <v>205.8</v>
      </c>
      <c r="D57" s="7">
        <v>190.2</v>
      </c>
      <c r="E57" s="7">
        <v>152</v>
      </c>
      <c r="F57" s="7">
        <v>130.49</v>
      </c>
      <c r="G57" s="7">
        <v>124.81</v>
      </c>
      <c r="H57" s="7">
        <v>130.49</v>
      </c>
      <c r="I57" s="7">
        <v>124.81</v>
      </c>
      <c r="J57" s="7">
        <v>166.6</v>
      </c>
      <c r="K57" s="7">
        <v>114.9</v>
      </c>
      <c r="L57" s="7">
        <v>140</v>
      </c>
      <c r="M57" s="7">
        <v>95.8</v>
      </c>
      <c r="N57" s="7">
        <v>94.7</v>
      </c>
      <c r="O57" s="7">
        <v>89.02</v>
      </c>
      <c r="P57" s="7">
        <v>94.7</v>
      </c>
      <c r="Q57" s="7">
        <v>89.02</v>
      </c>
      <c r="R57" s="9">
        <v>100.1</v>
      </c>
    </row>
    <row r="58" spans="1:18" ht="13.2">
      <c r="A58" s="5">
        <f t="shared" si="1"/>
        <v>52</v>
      </c>
      <c r="B58" s="6" t="s">
        <v>73</v>
      </c>
      <c r="C58" s="7">
        <v>205.8</v>
      </c>
      <c r="D58" s="7">
        <v>190.2</v>
      </c>
      <c r="E58" s="7">
        <v>152</v>
      </c>
      <c r="F58" s="7">
        <v>130.49</v>
      </c>
      <c r="G58" s="7">
        <v>124.81</v>
      </c>
      <c r="H58" s="7">
        <v>130.49</v>
      </c>
      <c r="I58" s="7">
        <v>124.81</v>
      </c>
      <c r="J58" s="7">
        <v>166.6</v>
      </c>
      <c r="K58" s="7">
        <v>114.9</v>
      </c>
      <c r="L58" s="7">
        <v>140</v>
      </c>
      <c r="M58" s="7">
        <v>95.8</v>
      </c>
      <c r="N58" s="7">
        <v>94.7</v>
      </c>
      <c r="O58" s="7">
        <v>89.02</v>
      </c>
      <c r="P58" s="7">
        <v>94.7</v>
      </c>
      <c r="Q58" s="7">
        <v>89.02</v>
      </c>
      <c r="R58" s="9">
        <v>100.1</v>
      </c>
    </row>
    <row r="59" spans="2:18" ht="13.8" thickBot="1">
      <c r="B59" s="13" t="s">
        <v>74</v>
      </c>
      <c r="C59" s="14">
        <f aca="true" t="shared" si="2" ref="C59:R59">AVERAGE(C7:C58)</f>
        <v>193.07884615384597</v>
      </c>
      <c r="D59" s="14">
        <f t="shared" si="2"/>
        <v>175.8153846153847</v>
      </c>
      <c r="E59" s="14">
        <f t="shared" si="2"/>
        <v>134.60000000000002</v>
      </c>
      <c r="F59" s="14">
        <f t="shared" si="2"/>
        <v>96.655</v>
      </c>
      <c r="G59" s="14">
        <f t="shared" si="2"/>
        <v>91.59038461538465</v>
      </c>
      <c r="H59" s="14">
        <f t="shared" si="2"/>
        <v>79.56192307692307</v>
      </c>
      <c r="I59" s="14">
        <f t="shared" si="2"/>
        <v>75.74749999999999</v>
      </c>
      <c r="J59" s="14">
        <f t="shared" si="2"/>
        <v>147.76730769230778</v>
      </c>
      <c r="K59" s="14">
        <f t="shared" si="2"/>
        <v>95.77499999999995</v>
      </c>
      <c r="L59" s="14">
        <f t="shared" si="2"/>
        <v>118.81153846153848</v>
      </c>
      <c r="M59" s="14">
        <f t="shared" si="2"/>
        <v>74.38711538461544</v>
      </c>
      <c r="N59" s="14">
        <f t="shared" si="2"/>
        <v>57.36923076923074</v>
      </c>
      <c r="O59" s="14">
        <f t="shared" si="2"/>
        <v>52.27576923076923</v>
      </c>
      <c r="P59" s="14">
        <f t="shared" si="2"/>
        <v>51.83711538461538</v>
      </c>
      <c r="Q59" s="14">
        <f t="shared" si="2"/>
        <v>45.39749999999999</v>
      </c>
      <c r="R59" s="14">
        <f t="shared" si="2"/>
        <v>88.30576923076924</v>
      </c>
    </row>
    <row r="60" ht="13.8" thickTop="1"/>
    <row r="61" ht="13.2">
      <c r="B61" s="15"/>
    </row>
    <row r="62" ht="13.2">
      <c r="B62" s="16"/>
    </row>
    <row r="63" ht="13.2">
      <c r="B63" s="16"/>
    </row>
  </sheetData>
  <mergeCells count="4">
    <mergeCell ref="A1:R1"/>
    <mergeCell ref="A2:R2"/>
    <mergeCell ref="A3:R3"/>
    <mergeCell ref="C5:R5"/>
  </mergeCells>
  <printOptions horizontalCentered="1"/>
  <pageMargins left="0.15748031496063003" right="0.15748031496063003" top="0.7480314960629921" bottom="0.7480314960629921" header="0.3149606299212601" footer="0.3149606299212601"/>
  <pageSetup fitToHeight="0" fitToWidth="0" horizontalDpi="600" verticalDpi="600" orientation="landscape" paperSize="0" scale="85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Elvys Jose Camacho</cp:lastModifiedBy>
  <cp:lastPrinted>2017-01-05T19:58:10Z</cp:lastPrinted>
  <dcterms:created xsi:type="dcterms:W3CDTF">2001-01-19T15:53:22Z</dcterms:created>
  <dcterms:modified xsi:type="dcterms:W3CDTF">2017-11-20T22:05:03Z</dcterms:modified>
  <cp:category/>
  <cp:version/>
  <cp:contentType/>
  <cp:contentStatus/>
</cp:coreProperties>
</file>